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90" windowWidth="19440" windowHeight="11295"/>
  </bookViews>
  <sheets>
    <sheet name="Allegato B assestamento" sheetId="1" r:id="rId1"/>
    <sheet name="Foglio1" sheetId="2" r:id="rId2"/>
  </sheets>
  <definedNames>
    <definedName name="_xlnm._FilterDatabase" localSheetId="0" hidden="1">'Allegato B assestamento'!$A$3:$G$40</definedName>
    <definedName name="_xlnm.Print_Titles" localSheetId="0">'Allegato B assestamento'!$3:$3</definedName>
  </definedNames>
  <calcPr calcId="145621"/>
</workbook>
</file>

<file path=xl/calcChain.xml><?xml version="1.0" encoding="utf-8"?>
<calcChain xmlns="http://schemas.openxmlformats.org/spreadsheetml/2006/main">
  <c r="E15" i="2" l="1"/>
  <c r="E63" i="1"/>
  <c r="E21" i="2" l="1"/>
  <c r="E19" i="2"/>
  <c r="F21" i="2"/>
</calcChain>
</file>

<file path=xl/sharedStrings.xml><?xml version="1.0" encoding="utf-8"?>
<sst xmlns="http://schemas.openxmlformats.org/spreadsheetml/2006/main" count="383" uniqueCount="142">
  <si>
    <t>N.</t>
  </si>
  <si>
    <t>Descrizione della spesa</t>
  </si>
  <si>
    <t>Struttura dirig.</t>
  </si>
  <si>
    <t>Importo</t>
  </si>
  <si>
    <t>Creditore</t>
  </si>
  <si>
    <t>Codifica struttura</t>
  </si>
  <si>
    <t>Natura della spesa
(corrente o investimento)</t>
  </si>
  <si>
    <t>TOTALE</t>
  </si>
  <si>
    <t>Politiche del lavoro</t>
  </si>
  <si>
    <t>Corrente</t>
  </si>
  <si>
    <t>Dipartimento Trasporti</t>
  </si>
  <si>
    <t>Viabilità</t>
  </si>
  <si>
    <t>Investimento</t>
  </si>
  <si>
    <t>IN.VA. S.P.A.</t>
  </si>
  <si>
    <t>Dipartimento Turismo</t>
  </si>
  <si>
    <t>Famiglia e Assistenza economica</t>
  </si>
  <si>
    <t>Fattura n. 57 del 31.01.2017 - Ospitalità minore straniero non accompagnato</t>
  </si>
  <si>
    <t>Fattura n. 59 del 31.01.2017 - Ospitalità minore straniero non accompagnato</t>
  </si>
  <si>
    <t>Fattura n. 58 del 31.01.2017 al netto della Nota di credito n. 129 del 28.02.2017 - Ospitalità minore straniero non accompagnato</t>
  </si>
  <si>
    <t>Fattura n. 60 del 31.01.2017 - Ospitalità minore straniero non accompagnato</t>
  </si>
  <si>
    <t>Fattura n. 61 del 31.01.2017 - Ospitalità minore straniero non accompagnato</t>
  </si>
  <si>
    <t>Fattura n. 62 del 31.01.2017 - Ospitalità minore straniero non accompagnato</t>
  </si>
  <si>
    <t>Fattura n. 63 del 31.01.2017 - Ospitalità minore straniero non accompagnato</t>
  </si>
  <si>
    <t>Fattura n. 64 del 31.01.2017 - Ospitalità minore straniero non accompagnato</t>
  </si>
  <si>
    <t>Aeroporto e ferrovie</t>
  </si>
  <si>
    <t>Igiene e sanità pubblica e veterinaria</t>
  </si>
  <si>
    <t>Manutenzione stabili</t>
  </si>
  <si>
    <t>13.01.00</t>
  </si>
  <si>
    <t>BERTINI AOSTA S.R.L.</t>
  </si>
  <si>
    <t>ISTITUTO ZOOPROFILATTICO SPERIMENTALE DEL PIEMONTE, LIGURIA E VDA</t>
  </si>
  <si>
    <t>NOI E GLI ALTRI - SOC. COOP. SOCIALE</t>
  </si>
  <si>
    <t>32.03.00</t>
  </si>
  <si>
    <t>92.00.00</t>
  </si>
  <si>
    <t>61.06.00</t>
  </si>
  <si>
    <t>91.00.00</t>
  </si>
  <si>
    <t>71.15.00</t>
  </si>
  <si>
    <t>92.02.00</t>
  </si>
  <si>
    <t>71.06.00</t>
  </si>
  <si>
    <t>51.00.00</t>
  </si>
  <si>
    <t>Sovraintendenza agli studi</t>
  </si>
  <si>
    <t>VARI</t>
  </si>
  <si>
    <t>61.04.00</t>
  </si>
  <si>
    <t>TOSI PAOLO</t>
  </si>
  <si>
    <t>LOUVIN PAOLO</t>
  </si>
  <si>
    <t>LOVATO FABIO</t>
  </si>
  <si>
    <t>HE.DO. S.A.S. DI HERERA GUIDO &amp; C.</t>
  </si>
  <si>
    <t>25.03.00</t>
  </si>
  <si>
    <t>BI. VI. S.R.L.</t>
  </si>
  <si>
    <t>ENI S.P.A.</t>
  </si>
  <si>
    <t>Avvocatura regionale</t>
  </si>
  <si>
    <t>Produzioni vegetali, sistemi di qualità e servizi fitosanitari</t>
  </si>
  <si>
    <t>Parziale fattura n. 187 del 02.05.2017 - Conguaglio per l'anno 2016 del rimborso alle società concessionarie delle transazioni delle carte VdA Transports</t>
  </si>
  <si>
    <t>Fattura n. 483 PA del 03.08.2017 e Fattura n. 494 PA del 11.08.2017 - Rimborso spese commissari per la procedura telematica negoziata per l'affidamento del servizio di suppporto per la costruzione della Brand Identity e la stesura della Brand  Strategy nell'ambito della realizzazione del marchio "ombrello" della Regione Valle d'Aosta</t>
  </si>
  <si>
    <t>Compensi per ore aggiuntive ai docenti impegnati nell'attività formativa di accompagnamento all'applicazione sperimentale degli adattamenti nell'area scientifico-tecnologica</t>
  </si>
  <si>
    <t>Parziale fattura n. 4/B del 30.12.2016 - Fornitura di carburanti</t>
  </si>
  <si>
    <t>Fattura 91/PA del 27.03.2017 - Rimborso spese di pubblicazione sulla G.U.R.I. dell'esito della procedura telematica aperta per l'affidamento del servizio "ARCOLAIO" e del servizio "LE MURA OLTRE LE MURA" per il periodo di due anni - Lotto B</t>
  </si>
  <si>
    <t>Fattura 95/PA del 27.03.2017 - Rimborso spese di pubblicazione sulla G.U.R.I. dell'esito della procedura telematica aperta per l'affidamento della gestione di tre comunità regionali per il periodo di due anni - Lotti A, B e C</t>
  </si>
  <si>
    <t>Fattura n. 319/PA del 30.6.2017 - Rimborso spese di pubblicazione proroga termini presentazione offerte per il servizio di gestione calore relativo agli stabili di proprietà o in uso alla Regione per tre anni</t>
  </si>
  <si>
    <t>Fattura n. 30074 del 28.02.2017 e Fattura n. 300147 del 31.03 2017 - Servizi di raccolta, trasporto e smaltimento rifiuti speciali tossico-nocivi dei laboratori</t>
  </si>
  <si>
    <t>Debiti fuori bilancio derivanti da acquisizione di beni e servizi  in assenza del preventivo impegno di spesa
  - art.73, comma 1, lett. e) D.lgs.118/2011 -</t>
  </si>
  <si>
    <t>24.00.00</t>
  </si>
  <si>
    <t>Dipartimento Corpo forestale della Valle d'Aosta e risorse naturali</t>
  </si>
  <si>
    <t>ALD AUTOMOTIVE ITALIA S.R.L.</t>
  </si>
  <si>
    <t>Fattura n. RLRF379357 del 26.06.2015 - Stato d'uso Fiat Panda 1.3 Multijet 16V 4x4 in leasing</t>
  </si>
  <si>
    <t>Fattura 92/PA del 27.03.2017 - Rimborso spese di pubblicazione sulla G.U.R.I. dell'esito della procedura telematica aperta per l'affidamento del servizio "ARCOLAIO" e del servizio "LE MURA OLTRE LE MURA" per il periodo di due anni - Lotti A e B</t>
  </si>
  <si>
    <t>Fattura 94/PA del 27.03.2017 - Rimborso spese di pubblicazione sui quotidiani dell'esito della procedura telematica aperta per l'affidamento del servizio "ADE", del servizio "SPAZIO NEUTRO" e del gruppo appartamento "PRIMO VOLO" per il periodo di due anni - Lotti A e B</t>
  </si>
  <si>
    <t>Proposta di parcella n. 51/2017 del 14.07.2017 - Onorari ed esposti per consulenza tecnica di parte giudizio RAVA/VICO</t>
  </si>
  <si>
    <t>Fattura n. 0000001/E del 12.06.2017 - Onorari ed esposti per consulenza tecnica d'ufficio giudizio RAVA/VICO</t>
  </si>
  <si>
    <t>Proposta di parcella del 08.08.2017 - Maggiori oneri sostenuti nel giudizio RAVA/PORTALUPI</t>
  </si>
  <si>
    <t>Proposta di parcella del 08.08.2017 - Maggiori oneri sostenuti nel giudizio RAVA/PIZZICHEMI</t>
  </si>
  <si>
    <t>Proposta di parcella del 08.08.2017 - Maggiori oneri sostenuti nel giudizio RAVA/BUILLAS</t>
  </si>
  <si>
    <t>Proposta di parcella del 08.08.2017 - Maggiori oneri sostenuti nel giudizio RAVA/FRUTAZ</t>
  </si>
  <si>
    <t>maggiori oneri sostenuti nel giudizio RAVA/ASSELLE</t>
  </si>
  <si>
    <t>Proposta di parcella del 08.08.2017 - Maggiori oneri sostenuti nel giudizio RAVA/GERMANO</t>
  </si>
  <si>
    <t>Proposta di parcella del 08.08.2017 - Maggiori oneri sostenuti nel giudizio RAVA/FERDINANDO TOS</t>
  </si>
  <si>
    <t>Fattura PA 9-17 del 10.05.2017 - Manutenzione straordinaria dell'impianto NDB dell'aeroporto</t>
  </si>
  <si>
    <t>Fattura PA 19-16 del 31.12.2016 - Adeguamento sistema meteo aeroportuale</t>
  </si>
  <si>
    <t>Saldo servizio di manutenzione invernale SR 44 della Valle de Lys</t>
  </si>
  <si>
    <t>63.04.00</t>
  </si>
  <si>
    <t>Assetto idrogeologico dei bacini montani</t>
  </si>
  <si>
    <t>GERARD NICOLA</t>
  </si>
  <si>
    <t>Fattura n. 6837/FAT del 18.07.2017 - Rilievi nivologici per la redazione del bollettino regionale neve valanghe</t>
  </si>
  <si>
    <t>10.05.00</t>
  </si>
  <si>
    <t>Sistemi informativi e tecnologici</t>
  </si>
  <si>
    <t>Offerta pervenuta con nota prot. 9483 del 21.09.2017 - Assistenza e manutenzione al sistema informativo SICER</t>
  </si>
  <si>
    <t>Nota di debito n. 26 6-2017 - Effettuazione di esami sulla tubercolosi con il test del gamma interferone</t>
  </si>
  <si>
    <t>Fatture n. P170025969 del 29/06/2017, n. P170027540 del 11/07/2017, n. P170031926 del 14/08/2017, n. 20070311 del 27/03/2007, n. 20100311 del 25/03/2010, n. 20100711 del 26/07/2010, n. 20101111 del 23/11/2010, n. 20110711 del 19/07/2011, n. 20111111 del 22/11/2011, n. 20120311 del 28/03/2012 - Fornitura gas metano del laboratorio analisi vino presso la sede Le Torri di Saint-Christophe</t>
  </si>
  <si>
    <t>Fattura n. 425/PA del 28.07.2017 - Ripubblicazione bando per proroga termini</t>
  </si>
  <si>
    <t>VITA S.P.A.</t>
  </si>
  <si>
    <t>AVDA S.P.A.</t>
  </si>
  <si>
    <t>DOCENTI VARI</t>
  </si>
  <si>
    <t>63.00.00</t>
  </si>
  <si>
    <t>Dipartimento programmazione, risorse idriche e territorio</t>
  </si>
  <si>
    <t>Lavori per la realizzazione di opere di difesa delle frazioni La Palud ed Entrèves dal movimento franoso Mont de La Saxe contabilizzati dopo il 30.06.2017</t>
  </si>
  <si>
    <t>CONSORZIO STABILE VALLE D'AOSTA S.C.A.R.L.</t>
  </si>
  <si>
    <t>Perizia di variante e suppletiva relative ai lavori per la realizzazione delle opere di difesa delle frazioni La Palud ed Entrèves dal movimento franoso Mont de La Saxe contabilizzate dopo il 30.06.2017</t>
  </si>
  <si>
    <t>Coordinamento della sicurezza in fase esecutiva, verifiche strutturali del rilevato come modificato in variante, collaudo strutturale e collaudo tecnico-amministrativo relativi ai lavori per la realizzazione delle opere di difesa delle frazioni La Palud ed Entrèves dal movimento franoso Mont de La Saxe</t>
  </si>
  <si>
    <t>71.11.00</t>
  </si>
  <si>
    <t>Finanziamento del servizio sanitario, investimenti e qualità nei servizi socio-sanitari</t>
  </si>
  <si>
    <t>Nota prestazione occasionale n. 4 del 04.07.2017 - Compensi ai membri della commissione per l'organizzazione, la gestione, il coordinamento, e la raccolta dei risultati dei controlli di qualità sui laboratori di analisi cliniche operanti in Valle d'Aosta</t>
  </si>
  <si>
    <t>GHISETTI VALERIA</t>
  </si>
  <si>
    <t>Nota prestazione occasionale n. 1 del 05.05.2017 - Compensi ai membri della commissione per l'organizzazione, la gestione, il coordinamento, e la raccolta dei risultati dei controlli di qualità sui laboratori di analisi cliniche operanti in Valle d'Aosta</t>
  </si>
  <si>
    <t>PATRUCCO GIOVANNA</t>
  </si>
  <si>
    <t>Nota prestazione occasionale n. 1 del 30.05.2017 - Compensi ai membri della commissione per l'organizzazione, la gestione, il coordinamento, e la raccolta dei risultati dei controlli di qualità sui laboratori di analisi cliniche operanti in Valle d'Aosta</t>
  </si>
  <si>
    <t>PRADELLA MARCO</t>
  </si>
  <si>
    <t>Nota prestazione occasionale n. 1 del 13.04.2017 - Compensi ai membri della commissione per l'organizzazione, la gestione, il coordinamento, e la raccolta dei risultati dei controlli di qualità sui laboratori di analisi cliniche operanti in Valle d'Aosta</t>
  </si>
  <si>
    <t>GUASCHINO ROBERTO</t>
  </si>
  <si>
    <t>Nota prestazione occasionale del 15.05.2017 - Compensi ai membri della commissione per l'organizzazione, la gestione, il coordinamento, e la raccolta dei risultati dei controlli di qualità sui laboratori di analisi cliniche operanti in Valle d'Aosta</t>
  </si>
  <si>
    <t>TRIPODI ARMANDO</t>
  </si>
  <si>
    <t>Fattura n. 000001-2017-01 del 11.10.2017 - Acquisto munizioni</t>
  </si>
  <si>
    <r>
      <t>SORO JEAN -CLAUDE JOS</t>
    </r>
    <r>
      <rPr>
        <sz val="11"/>
        <color theme="1"/>
        <rFont val="Calibri"/>
        <family val="2"/>
      </rPr>
      <t>É LAURENT</t>
    </r>
  </si>
  <si>
    <t>52.10.00</t>
  </si>
  <si>
    <t>Bureau régional ethnologie et linguistique</t>
  </si>
  <si>
    <t>Parziale fatture n. 20/2017/268 e n. 20/2017/269 del 18.09.2017 - Servizio di ambulanza in occasione del Concours Cerlogne</t>
  </si>
  <si>
    <t>AZIENDA USL VALLE D'AOSTA - VALLÉE D'AOSTE</t>
  </si>
  <si>
    <t>ALLEGATO B</t>
  </si>
  <si>
    <t>Dipartimento personale e organizzazione</t>
  </si>
  <si>
    <t>14.00.00</t>
  </si>
  <si>
    <t>DONZEL EZIO</t>
  </si>
  <si>
    <t>Corresponsione dei compensi ai membri del Comitato regionale per le relazioni sindacali (C.R.R.S.)</t>
  </si>
  <si>
    <t>DELL'AQUILA ROMANO</t>
  </si>
  <si>
    <t>PASI GIULIA</t>
  </si>
  <si>
    <t>FRATINI MATTEO</t>
  </si>
  <si>
    <t>24.03.00</t>
  </si>
  <si>
    <t>Flora, fauna, caccia e pesca</t>
  </si>
  <si>
    <t>Corresponsione dei compensi ai membri della Consulta faunistica regionale</t>
  </si>
  <si>
    <t>RIGA FRANCESCO</t>
  </si>
  <si>
    <t>BUTTOL DENIS</t>
  </si>
  <si>
    <t>MARTINET MATTEO</t>
  </si>
  <si>
    <t>TROVA ROBERTO</t>
  </si>
  <si>
    <t>ACHERON EUGENIO</t>
  </si>
  <si>
    <t>VARISELLAZ AUGUSTO</t>
  </si>
  <si>
    <t>MICHIARDI ELENA</t>
  </si>
  <si>
    <t>TRENTIN CLAUDIO</t>
  </si>
  <si>
    <t>allegato A</t>
  </si>
  <si>
    <t>allegato B</t>
  </si>
  <si>
    <t>totale</t>
  </si>
  <si>
    <t>prima</t>
  </si>
  <si>
    <t>dopo</t>
  </si>
  <si>
    <t>CAVORETTO LUCA</t>
  </si>
  <si>
    <t>Corresponsione dei compensi ai membri esperti della Consulta faunistica regionale</t>
  </si>
  <si>
    <t>Corresponsione dei compensi ai membri della Commissione d’esame per l’abilitazione all’esercizio venatorio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</si>
</sst>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0" fillId="0" borderId="0" xfId="0" applyNumberForma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4" fontId="0" fillId="0" borderId="1" xfId="1" applyNumberFormat="1" applyFont="1" applyBorder="1" applyAlignment="1">
      <alignment horizontal="left" vertical="center"/>
    </xf>
    <xf numFmtId="44" fontId="0" fillId="0" borderId="1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vertical="top"/>
    </xf>
    <xf numFmtId="44" fontId="0" fillId="0" borderId="1" xfId="1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justify" vertical="center" wrapText="1"/>
    </xf>
    <xf numFmtId="44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5" fillId="0" borderId="0" xfId="0" applyFont="1" applyFill="1" applyAlignment="1">
      <alignment horizontal="center" vertical="top"/>
    </xf>
    <xf numFmtId="43" fontId="0" fillId="0" borderId="0" xfId="2" applyFont="1"/>
    <xf numFmtId="44" fontId="0" fillId="0" borderId="1" xfId="0" applyNumberFormat="1" applyBorder="1"/>
    <xf numFmtId="44" fontId="2" fillId="0" borderId="1" xfId="0" applyNumberFormat="1" applyFont="1" applyBorder="1"/>
    <xf numFmtId="0" fontId="0" fillId="0" borderId="1" xfId="0" applyBorder="1"/>
    <xf numFmtId="0" fontId="6" fillId="0" borderId="2" xfId="0" applyFont="1" applyFill="1" applyBorder="1" applyAlignment="1">
      <alignment horizontal="center" vertical="top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52" workbookViewId="0">
      <selection activeCell="L59" sqref="L59"/>
    </sheetView>
  </sheetViews>
  <sheetFormatPr defaultColWidth="9.140625" defaultRowHeight="15" x14ac:dyDescent="0.25"/>
  <cols>
    <col min="1" max="1" width="5.28515625" style="1" customWidth="1"/>
    <col min="2" max="2" width="9.42578125" style="1" customWidth="1"/>
    <col min="3" max="3" width="23.7109375" style="1" customWidth="1"/>
    <col min="4" max="4" width="32.28515625" style="1" customWidth="1"/>
    <col min="5" max="5" width="14.7109375" style="1" bestFit="1" customWidth="1"/>
    <col min="6" max="6" width="17.28515625" style="1" customWidth="1"/>
    <col min="7" max="7" width="20.140625" style="1" customWidth="1"/>
    <col min="8" max="16384" width="9.140625" style="1"/>
  </cols>
  <sheetData>
    <row r="1" spans="1:8" ht="32.25" customHeight="1" x14ac:dyDescent="0.25">
      <c r="A1" s="2"/>
      <c r="B1" s="2"/>
      <c r="C1" s="2"/>
      <c r="D1" s="3"/>
      <c r="E1" s="2"/>
      <c r="F1" s="2"/>
      <c r="G1" s="30" t="s">
        <v>115</v>
      </c>
    </row>
    <row r="2" spans="1:8" ht="39.75" customHeight="1" x14ac:dyDescent="0.25">
      <c r="A2" s="35" t="s">
        <v>59</v>
      </c>
      <c r="B2" s="35"/>
      <c r="C2" s="35"/>
      <c r="D2" s="35"/>
      <c r="E2" s="35"/>
      <c r="F2" s="35"/>
      <c r="G2" s="35"/>
    </row>
    <row r="3" spans="1:8" ht="60" x14ac:dyDescent="0.25">
      <c r="A3" s="7" t="s">
        <v>0</v>
      </c>
      <c r="B3" s="7" t="s">
        <v>5</v>
      </c>
      <c r="C3" s="7" t="s">
        <v>2</v>
      </c>
      <c r="D3" s="7" t="s">
        <v>1</v>
      </c>
      <c r="E3" s="7" t="s">
        <v>3</v>
      </c>
      <c r="F3" s="7" t="s">
        <v>6</v>
      </c>
      <c r="G3" s="7" t="s">
        <v>4</v>
      </c>
    </row>
    <row r="4" spans="1:8" s="2" customFormat="1" ht="60" x14ac:dyDescent="0.25">
      <c r="A4" s="8">
        <v>1</v>
      </c>
      <c r="B4" s="15" t="s">
        <v>82</v>
      </c>
      <c r="C4" s="15" t="s">
        <v>83</v>
      </c>
      <c r="D4" s="22" t="s">
        <v>84</v>
      </c>
      <c r="E4" s="28">
        <v>362692.16</v>
      </c>
      <c r="F4" s="15" t="s">
        <v>9</v>
      </c>
      <c r="G4" s="24" t="s">
        <v>13</v>
      </c>
    </row>
    <row r="5" spans="1:8" ht="60" x14ac:dyDescent="0.25">
      <c r="A5" s="8">
        <v>2</v>
      </c>
      <c r="B5" s="8" t="s">
        <v>27</v>
      </c>
      <c r="C5" s="8" t="s">
        <v>49</v>
      </c>
      <c r="D5" s="13" t="s">
        <v>66</v>
      </c>
      <c r="E5" s="17">
        <v>16494.400000000001</v>
      </c>
      <c r="F5" s="8" t="s">
        <v>9</v>
      </c>
      <c r="G5" s="20" t="s">
        <v>44</v>
      </c>
    </row>
    <row r="6" spans="1:8" ht="60" x14ac:dyDescent="0.25">
      <c r="A6" s="8">
        <v>3</v>
      </c>
      <c r="B6" s="8" t="s">
        <v>27</v>
      </c>
      <c r="C6" s="8" t="s">
        <v>49</v>
      </c>
      <c r="D6" s="13" t="s">
        <v>67</v>
      </c>
      <c r="E6" s="17">
        <v>8247.2000000000007</v>
      </c>
      <c r="F6" s="8" t="s">
        <v>9</v>
      </c>
      <c r="G6" s="20" t="s">
        <v>43</v>
      </c>
      <c r="H6" s="16"/>
    </row>
    <row r="7" spans="1:8" ht="45" x14ac:dyDescent="0.25">
      <c r="A7" s="8">
        <v>4</v>
      </c>
      <c r="B7" s="8" t="s">
        <v>27</v>
      </c>
      <c r="C7" s="8" t="s">
        <v>49</v>
      </c>
      <c r="D7" s="13" t="s">
        <v>68</v>
      </c>
      <c r="E7" s="17">
        <v>18.72</v>
      </c>
      <c r="F7" s="8" t="s">
        <v>9</v>
      </c>
      <c r="G7" s="20" t="s">
        <v>42</v>
      </c>
      <c r="H7" s="16"/>
    </row>
    <row r="8" spans="1:8" ht="45" x14ac:dyDescent="0.25">
      <c r="A8" s="8">
        <v>5</v>
      </c>
      <c r="B8" s="8" t="s">
        <v>27</v>
      </c>
      <c r="C8" s="8" t="s">
        <v>49</v>
      </c>
      <c r="D8" s="13" t="s">
        <v>69</v>
      </c>
      <c r="E8" s="17">
        <v>18.72</v>
      </c>
      <c r="F8" s="8" t="s">
        <v>9</v>
      </c>
      <c r="G8" s="20" t="s">
        <v>42</v>
      </c>
      <c r="H8" s="16"/>
    </row>
    <row r="9" spans="1:8" ht="45" x14ac:dyDescent="0.25">
      <c r="A9" s="8">
        <v>6</v>
      </c>
      <c r="B9" s="8" t="s">
        <v>27</v>
      </c>
      <c r="C9" s="8" t="s">
        <v>49</v>
      </c>
      <c r="D9" s="13" t="s">
        <v>70</v>
      </c>
      <c r="E9" s="17">
        <v>149.91999999999999</v>
      </c>
      <c r="F9" s="8" t="s">
        <v>9</v>
      </c>
      <c r="G9" s="20" t="s">
        <v>42</v>
      </c>
      <c r="H9" s="16"/>
    </row>
    <row r="10" spans="1:8" ht="45" x14ac:dyDescent="0.25">
      <c r="A10" s="8">
        <v>7</v>
      </c>
      <c r="B10" s="8" t="s">
        <v>27</v>
      </c>
      <c r="C10" s="8" t="s">
        <v>49</v>
      </c>
      <c r="D10" s="13" t="s">
        <v>71</v>
      </c>
      <c r="E10" s="17">
        <v>18.72</v>
      </c>
      <c r="F10" s="8" t="s">
        <v>9</v>
      </c>
      <c r="G10" s="20" t="s">
        <v>42</v>
      </c>
      <c r="H10" s="16"/>
    </row>
    <row r="11" spans="1:8" ht="30" x14ac:dyDescent="0.25">
      <c r="A11" s="8">
        <v>8</v>
      </c>
      <c r="B11" s="8" t="s">
        <v>27</v>
      </c>
      <c r="C11" s="8" t="s">
        <v>49</v>
      </c>
      <c r="D11" s="13" t="s">
        <v>72</v>
      </c>
      <c r="E11" s="17">
        <v>18.72</v>
      </c>
      <c r="F11" s="8" t="s">
        <v>9</v>
      </c>
      <c r="G11" s="20" t="s">
        <v>42</v>
      </c>
      <c r="H11" s="16"/>
    </row>
    <row r="12" spans="1:8" ht="45" x14ac:dyDescent="0.25">
      <c r="A12" s="8">
        <v>9</v>
      </c>
      <c r="B12" s="8" t="s">
        <v>27</v>
      </c>
      <c r="C12" s="8" t="s">
        <v>49</v>
      </c>
      <c r="D12" s="13" t="s">
        <v>73</v>
      </c>
      <c r="E12" s="17">
        <v>356.22</v>
      </c>
      <c r="F12" s="8" t="s">
        <v>9</v>
      </c>
      <c r="G12" s="20" t="s">
        <v>42</v>
      </c>
      <c r="H12" s="16"/>
    </row>
    <row r="13" spans="1:8" ht="45" x14ac:dyDescent="0.25">
      <c r="A13" s="8">
        <v>10</v>
      </c>
      <c r="B13" s="8" t="s">
        <v>27</v>
      </c>
      <c r="C13" s="8" t="s">
        <v>49</v>
      </c>
      <c r="D13" s="13" t="s">
        <v>74</v>
      </c>
      <c r="E13" s="18">
        <v>490.72</v>
      </c>
      <c r="F13" s="8" t="s">
        <v>9</v>
      </c>
      <c r="G13" s="20" t="s">
        <v>42</v>
      </c>
    </row>
    <row r="14" spans="1:8" s="2" customFormat="1" ht="45" x14ac:dyDescent="0.25">
      <c r="A14" s="8">
        <v>11</v>
      </c>
      <c r="B14" s="15" t="s">
        <v>60</v>
      </c>
      <c r="C14" s="15" t="s">
        <v>61</v>
      </c>
      <c r="D14" s="22" t="s">
        <v>63</v>
      </c>
      <c r="E14" s="23">
        <v>1024.71</v>
      </c>
      <c r="F14" s="21" t="s">
        <v>9</v>
      </c>
      <c r="G14" s="24" t="s">
        <v>62</v>
      </c>
    </row>
    <row r="15" spans="1:8" s="2" customFormat="1" ht="45" x14ac:dyDescent="0.25">
      <c r="A15" s="8">
        <v>12</v>
      </c>
      <c r="B15" s="15" t="s">
        <v>60</v>
      </c>
      <c r="C15" s="15" t="s">
        <v>61</v>
      </c>
      <c r="D15" s="22" t="s">
        <v>109</v>
      </c>
      <c r="E15" s="26">
        <v>1899.99</v>
      </c>
      <c r="F15" s="21" t="s">
        <v>9</v>
      </c>
      <c r="G15" s="24" t="s">
        <v>110</v>
      </c>
    </row>
    <row r="16" spans="1:8" s="2" customFormat="1" ht="75" x14ac:dyDescent="0.25">
      <c r="A16" s="8">
        <v>13</v>
      </c>
      <c r="B16" s="15" t="s">
        <v>46</v>
      </c>
      <c r="C16" s="4" t="s">
        <v>50</v>
      </c>
      <c r="D16" s="22" t="s">
        <v>58</v>
      </c>
      <c r="E16" s="23">
        <v>1716.5</v>
      </c>
      <c r="F16" s="21" t="s">
        <v>9</v>
      </c>
      <c r="G16" s="24" t="s">
        <v>47</v>
      </c>
    </row>
    <row r="17" spans="1:7" s="2" customFormat="1" ht="210" x14ac:dyDescent="0.25">
      <c r="A17" s="8">
        <v>14</v>
      </c>
      <c r="B17" s="15" t="s">
        <v>46</v>
      </c>
      <c r="C17" s="4" t="s">
        <v>50</v>
      </c>
      <c r="D17" s="22" t="s">
        <v>86</v>
      </c>
      <c r="E17" s="23">
        <v>569.91999999999996</v>
      </c>
      <c r="F17" s="21" t="s">
        <v>9</v>
      </c>
      <c r="G17" s="24" t="s">
        <v>48</v>
      </c>
    </row>
    <row r="18" spans="1:7" s="2" customFormat="1" ht="45" x14ac:dyDescent="0.25">
      <c r="A18" s="8">
        <v>15</v>
      </c>
      <c r="B18" s="4" t="s">
        <v>31</v>
      </c>
      <c r="C18" s="4" t="s">
        <v>8</v>
      </c>
      <c r="D18" s="22" t="s">
        <v>87</v>
      </c>
      <c r="E18" s="23">
        <v>565.71</v>
      </c>
      <c r="F18" s="21" t="s">
        <v>9</v>
      </c>
      <c r="G18" s="24" t="s">
        <v>13</v>
      </c>
    </row>
    <row r="19" spans="1:7" ht="90" x14ac:dyDescent="0.25">
      <c r="A19" s="8">
        <v>16</v>
      </c>
      <c r="B19" s="8" t="s">
        <v>38</v>
      </c>
      <c r="C19" s="8" t="s">
        <v>39</v>
      </c>
      <c r="D19" s="13" t="s">
        <v>53</v>
      </c>
      <c r="E19" s="17">
        <v>9046.6299999999992</v>
      </c>
      <c r="F19" s="8" t="s">
        <v>9</v>
      </c>
      <c r="G19" s="8" t="s">
        <v>90</v>
      </c>
    </row>
    <row r="20" spans="1:7" ht="105" x14ac:dyDescent="0.25">
      <c r="A20" s="8">
        <v>17</v>
      </c>
      <c r="B20" s="8" t="s">
        <v>41</v>
      </c>
      <c r="C20" s="8" t="s">
        <v>26</v>
      </c>
      <c r="D20" s="13" t="s">
        <v>57</v>
      </c>
      <c r="E20" s="17">
        <v>406.26</v>
      </c>
      <c r="F20" s="8" t="s">
        <v>9</v>
      </c>
      <c r="G20" s="8" t="s">
        <v>13</v>
      </c>
    </row>
    <row r="21" spans="1:7" ht="30" x14ac:dyDescent="0.25">
      <c r="A21" s="8">
        <v>18</v>
      </c>
      <c r="B21" s="21" t="s">
        <v>33</v>
      </c>
      <c r="C21" s="21" t="s">
        <v>11</v>
      </c>
      <c r="D21" s="27" t="s">
        <v>77</v>
      </c>
      <c r="E21" s="26">
        <v>63168.160000000003</v>
      </c>
      <c r="F21" s="15" t="s">
        <v>9</v>
      </c>
      <c r="G21" s="21" t="s">
        <v>28</v>
      </c>
    </row>
    <row r="22" spans="1:7" ht="30" x14ac:dyDescent="0.25">
      <c r="A22" s="8">
        <v>19</v>
      </c>
      <c r="B22" s="21" t="s">
        <v>33</v>
      </c>
      <c r="C22" s="21" t="s">
        <v>11</v>
      </c>
      <c r="D22" s="13" t="s">
        <v>54</v>
      </c>
      <c r="E22" s="18">
        <v>1571.22</v>
      </c>
      <c r="F22" s="8" t="s">
        <v>9</v>
      </c>
      <c r="G22" s="20" t="s">
        <v>45</v>
      </c>
    </row>
    <row r="23" spans="1:7" s="2" customFormat="1" ht="75" x14ac:dyDescent="0.25">
      <c r="A23" s="8">
        <v>20</v>
      </c>
      <c r="B23" s="15" t="s">
        <v>91</v>
      </c>
      <c r="C23" s="15" t="s">
        <v>92</v>
      </c>
      <c r="D23" s="22" t="s">
        <v>93</v>
      </c>
      <c r="E23" s="28">
        <v>190740.33</v>
      </c>
      <c r="F23" s="15" t="s">
        <v>12</v>
      </c>
      <c r="G23" s="5" t="s">
        <v>94</v>
      </c>
    </row>
    <row r="24" spans="1:7" s="2" customFormat="1" ht="105" x14ac:dyDescent="0.25">
      <c r="A24" s="8">
        <v>21</v>
      </c>
      <c r="B24" s="15" t="s">
        <v>91</v>
      </c>
      <c r="C24" s="15" t="s">
        <v>92</v>
      </c>
      <c r="D24" s="22" t="s">
        <v>95</v>
      </c>
      <c r="E24" s="28">
        <v>310211.71000000002</v>
      </c>
      <c r="F24" s="15" t="s">
        <v>12</v>
      </c>
      <c r="G24" s="5" t="s">
        <v>94</v>
      </c>
    </row>
    <row r="25" spans="1:7" s="2" customFormat="1" ht="150" x14ac:dyDescent="0.25">
      <c r="A25" s="8">
        <v>22</v>
      </c>
      <c r="B25" s="15" t="s">
        <v>91</v>
      </c>
      <c r="C25" s="15" t="s">
        <v>92</v>
      </c>
      <c r="D25" s="22" t="s">
        <v>96</v>
      </c>
      <c r="E25" s="28">
        <v>49047.96</v>
      </c>
      <c r="F25" s="15" t="s">
        <v>12</v>
      </c>
      <c r="G25" s="5" t="s">
        <v>40</v>
      </c>
    </row>
    <row r="26" spans="1:7" s="2" customFormat="1" ht="60" x14ac:dyDescent="0.25">
      <c r="A26" s="8">
        <v>23</v>
      </c>
      <c r="B26" s="15" t="s">
        <v>78</v>
      </c>
      <c r="C26" s="15" t="s">
        <v>79</v>
      </c>
      <c r="D26" s="22" t="s">
        <v>81</v>
      </c>
      <c r="E26" s="28">
        <v>3442.13</v>
      </c>
      <c r="F26" s="15" t="s">
        <v>9</v>
      </c>
      <c r="G26" s="15" t="s">
        <v>80</v>
      </c>
    </row>
    <row r="27" spans="1:7" ht="75" x14ac:dyDescent="0.25">
      <c r="A27" s="8">
        <v>24</v>
      </c>
      <c r="B27" s="8" t="s">
        <v>37</v>
      </c>
      <c r="C27" s="8" t="s">
        <v>25</v>
      </c>
      <c r="D27" s="13" t="s">
        <v>85</v>
      </c>
      <c r="E27" s="17">
        <v>282</v>
      </c>
      <c r="F27" s="8" t="s">
        <v>9</v>
      </c>
      <c r="G27" s="8" t="s">
        <v>29</v>
      </c>
    </row>
    <row r="28" spans="1:7" ht="120" x14ac:dyDescent="0.25">
      <c r="A28" s="8">
        <v>25</v>
      </c>
      <c r="B28" s="21" t="s">
        <v>97</v>
      </c>
      <c r="C28" s="21" t="s">
        <v>98</v>
      </c>
      <c r="D28" s="22" t="s">
        <v>99</v>
      </c>
      <c r="E28" s="26">
        <v>300</v>
      </c>
      <c r="F28" s="21" t="s">
        <v>9</v>
      </c>
      <c r="G28" s="24" t="s">
        <v>100</v>
      </c>
    </row>
    <row r="29" spans="1:7" ht="120" x14ac:dyDescent="0.25">
      <c r="A29" s="8">
        <v>26</v>
      </c>
      <c r="B29" s="21" t="s">
        <v>97</v>
      </c>
      <c r="C29" s="21" t="s">
        <v>98</v>
      </c>
      <c r="D29" s="22" t="s">
        <v>101</v>
      </c>
      <c r="E29" s="26">
        <v>500</v>
      </c>
      <c r="F29" s="21" t="s">
        <v>9</v>
      </c>
      <c r="G29" s="24" t="s">
        <v>102</v>
      </c>
    </row>
    <row r="30" spans="1:7" ht="120" x14ac:dyDescent="0.25">
      <c r="A30" s="8">
        <v>27</v>
      </c>
      <c r="B30" s="21" t="s">
        <v>97</v>
      </c>
      <c r="C30" s="21" t="s">
        <v>98</v>
      </c>
      <c r="D30" s="22" t="s">
        <v>103</v>
      </c>
      <c r="E30" s="26">
        <v>310</v>
      </c>
      <c r="F30" s="21" t="s">
        <v>9</v>
      </c>
      <c r="G30" s="24" t="s">
        <v>104</v>
      </c>
    </row>
    <row r="31" spans="1:7" ht="120" x14ac:dyDescent="0.25">
      <c r="A31" s="8">
        <v>28</v>
      </c>
      <c r="B31" s="21" t="s">
        <v>97</v>
      </c>
      <c r="C31" s="21" t="s">
        <v>98</v>
      </c>
      <c r="D31" s="22" t="s">
        <v>105</v>
      </c>
      <c r="E31" s="26">
        <v>160</v>
      </c>
      <c r="F31" s="21" t="s">
        <v>9</v>
      </c>
      <c r="G31" s="24" t="s">
        <v>106</v>
      </c>
    </row>
    <row r="32" spans="1:7" ht="120" x14ac:dyDescent="0.25">
      <c r="A32" s="8">
        <v>29</v>
      </c>
      <c r="B32" s="21" t="s">
        <v>97</v>
      </c>
      <c r="C32" s="21" t="s">
        <v>98</v>
      </c>
      <c r="D32" s="22" t="s">
        <v>107</v>
      </c>
      <c r="E32" s="26">
        <v>330</v>
      </c>
      <c r="F32" s="21" t="s">
        <v>9</v>
      </c>
      <c r="G32" s="24" t="s">
        <v>108</v>
      </c>
    </row>
    <row r="33" spans="1:7" ht="82.5" customHeight="1" x14ac:dyDescent="0.25">
      <c r="A33" s="8">
        <v>30</v>
      </c>
      <c r="B33" s="8" t="s">
        <v>35</v>
      </c>
      <c r="C33" s="8" t="s">
        <v>15</v>
      </c>
      <c r="D33" s="10" t="s">
        <v>16</v>
      </c>
      <c r="E33" s="17">
        <v>41846.43</v>
      </c>
      <c r="F33" s="8" t="s">
        <v>9</v>
      </c>
      <c r="G33" s="8" t="s">
        <v>30</v>
      </c>
    </row>
    <row r="34" spans="1:7" ht="60" x14ac:dyDescent="0.25">
      <c r="A34" s="8">
        <v>31</v>
      </c>
      <c r="B34" s="8" t="s">
        <v>35</v>
      </c>
      <c r="C34" s="8" t="s">
        <v>15</v>
      </c>
      <c r="D34" s="10" t="s">
        <v>18</v>
      </c>
      <c r="E34" s="17">
        <v>31213.32</v>
      </c>
      <c r="F34" s="8" t="s">
        <v>9</v>
      </c>
      <c r="G34" s="8" t="s">
        <v>30</v>
      </c>
    </row>
    <row r="35" spans="1:7" ht="45" x14ac:dyDescent="0.25">
      <c r="A35" s="8">
        <v>32</v>
      </c>
      <c r="B35" s="8" t="s">
        <v>35</v>
      </c>
      <c r="C35" s="8" t="s">
        <v>15</v>
      </c>
      <c r="D35" s="10" t="s">
        <v>17</v>
      </c>
      <c r="E35" s="17">
        <v>12348.13</v>
      </c>
      <c r="F35" s="8" t="s">
        <v>9</v>
      </c>
      <c r="G35" s="8" t="s">
        <v>30</v>
      </c>
    </row>
    <row r="36" spans="1:7" ht="45" x14ac:dyDescent="0.25">
      <c r="A36" s="8">
        <v>33</v>
      </c>
      <c r="B36" s="8" t="s">
        <v>35</v>
      </c>
      <c r="C36" s="8" t="s">
        <v>15</v>
      </c>
      <c r="D36" s="10" t="s">
        <v>19</v>
      </c>
      <c r="E36" s="17">
        <v>114.33</v>
      </c>
      <c r="F36" s="8" t="s">
        <v>9</v>
      </c>
      <c r="G36" s="8" t="s">
        <v>30</v>
      </c>
    </row>
    <row r="37" spans="1:7" ht="45" x14ac:dyDescent="0.25">
      <c r="A37" s="8">
        <v>34</v>
      </c>
      <c r="B37" s="8" t="s">
        <v>35</v>
      </c>
      <c r="C37" s="8" t="s">
        <v>15</v>
      </c>
      <c r="D37" s="10" t="s">
        <v>20</v>
      </c>
      <c r="E37" s="17">
        <v>1143.3499999999999</v>
      </c>
      <c r="F37" s="8" t="s">
        <v>9</v>
      </c>
      <c r="G37" s="8" t="s">
        <v>30</v>
      </c>
    </row>
    <row r="38" spans="1:7" ht="45" x14ac:dyDescent="0.25">
      <c r="A38" s="8">
        <v>35</v>
      </c>
      <c r="B38" s="8" t="s">
        <v>35</v>
      </c>
      <c r="C38" s="8" t="s">
        <v>15</v>
      </c>
      <c r="D38" s="10" t="s">
        <v>21</v>
      </c>
      <c r="E38" s="17">
        <v>11776.45</v>
      </c>
      <c r="F38" s="8" t="s">
        <v>9</v>
      </c>
      <c r="G38" s="8" t="s">
        <v>30</v>
      </c>
    </row>
    <row r="39" spans="1:7" ht="45" x14ac:dyDescent="0.25">
      <c r="A39" s="8">
        <v>36</v>
      </c>
      <c r="B39" s="8" t="s">
        <v>35</v>
      </c>
      <c r="C39" s="8" t="s">
        <v>15</v>
      </c>
      <c r="D39" s="10" t="s">
        <v>22</v>
      </c>
      <c r="E39" s="17">
        <v>343</v>
      </c>
      <c r="F39" s="8" t="s">
        <v>9</v>
      </c>
      <c r="G39" s="8" t="s">
        <v>30</v>
      </c>
    </row>
    <row r="40" spans="1:7" ht="45" x14ac:dyDescent="0.25">
      <c r="A40" s="8">
        <v>37</v>
      </c>
      <c r="B40" s="8" t="s">
        <v>35</v>
      </c>
      <c r="C40" s="8" t="s">
        <v>15</v>
      </c>
      <c r="D40" s="10" t="s">
        <v>23</v>
      </c>
      <c r="E40" s="17">
        <v>343</v>
      </c>
      <c r="F40" s="8" t="s">
        <v>9</v>
      </c>
      <c r="G40" s="8" t="s">
        <v>30</v>
      </c>
    </row>
    <row r="41" spans="1:7" ht="120" x14ac:dyDescent="0.25">
      <c r="A41" s="8">
        <v>38</v>
      </c>
      <c r="B41" s="21" t="s">
        <v>35</v>
      </c>
      <c r="C41" s="21" t="s">
        <v>15</v>
      </c>
      <c r="D41" s="22" t="s">
        <v>55</v>
      </c>
      <c r="E41" s="26">
        <v>261.70999999999998</v>
      </c>
      <c r="F41" s="21" t="s">
        <v>9</v>
      </c>
      <c r="G41" s="21" t="s">
        <v>13</v>
      </c>
    </row>
    <row r="42" spans="1:7" ht="120" x14ac:dyDescent="0.25">
      <c r="A42" s="8">
        <v>39</v>
      </c>
      <c r="B42" s="21" t="s">
        <v>35</v>
      </c>
      <c r="C42" s="21" t="s">
        <v>15</v>
      </c>
      <c r="D42" s="22" t="s">
        <v>64</v>
      </c>
      <c r="E42" s="26">
        <v>655.14</v>
      </c>
      <c r="F42" s="21" t="s">
        <v>9</v>
      </c>
      <c r="G42" s="21" t="s">
        <v>13</v>
      </c>
    </row>
    <row r="43" spans="1:7" ht="135" x14ac:dyDescent="0.25">
      <c r="A43" s="8">
        <v>40</v>
      </c>
      <c r="B43" s="21" t="s">
        <v>35</v>
      </c>
      <c r="C43" s="21" t="s">
        <v>15</v>
      </c>
      <c r="D43" s="22" t="s">
        <v>65</v>
      </c>
      <c r="E43" s="26">
        <v>630.74</v>
      </c>
      <c r="F43" s="21" t="s">
        <v>9</v>
      </c>
      <c r="G43" s="21" t="s">
        <v>13</v>
      </c>
    </row>
    <row r="44" spans="1:7" ht="105" x14ac:dyDescent="0.25">
      <c r="A44" s="8">
        <v>41</v>
      </c>
      <c r="B44" s="21" t="s">
        <v>35</v>
      </c>
      <c r="C44" s="21" t="s">
        <v>15</v>
      </c>
      <c r="D44" s="22" t="s">
        <v>56</v>
      </c>
      <c r="E44" s="26">
        <v>600.24</v>
      </c>
      <c r="F44" s="21" t="s">
        <v>9</v>
      </c>
      <c r="G44" s="21" t="s">
        <v>13</v>
      </c>
    </row>
    <row r="45" spans="1:7" ht="165" x14ac:dyDescent="0.25">
      <c r="A45" s="8">
        <v>42</v>
      </c>
      <c r="B45" s="5" t="s">
        <v>34</v>
      </c>
      <c r="C45" s="5" t="s">
        <v>14</v>
      </c>
      <c r="D45" s="9" t="s">
        <v>52</v>
      </c>
      <c r="E45" s="17">
        <v>1000.4</v>
      </c>
      <c r="F45" s="5" t="s">
        <v>12</v>
      </c>
      <c r="G45" s="5" t="s">
        <v>13</v>
      </c>
    </row>
    <row r="46" spans="1:7" ht="75" x14ac:dyDescent="0.25">
      <c r="A46" s="8">
        <v>43</v>
      </c>
      <c r="B46" s="5" t="s">
        <v>32</v>
      </c>
      <c r="C46" s="5" t="s">
        <v>10</v>
      </c>
      <c r="D46" s="9" t="s">
        <v>51</v>
      </c>
      <c r="E46" s="17">
        <v>2026.28</v>
      </c>
      <c r="F46" s="4" t="s">
        <v>9</v>
      </c>
      <c r="G46" s="5" t="s">
        <v>88</v>
      </c>
    </row>
    <row r="47" spans="1:7" ht="45" x14ac:dyDescent="0.25">
      <c r="A47" s="8">
        <v>44</v>
      </c>
      <c r="B47" s="8" t="s">
        <v>36</v>
      </c>
      <c r="C47" s="8" t="s">
        <v>24</v>
      </c>
      <c r="D47" s="13" t="s">
        <v>75</v>
      </c>
      <c r="E47" s="17">
        <v>5605.41</v>
      </c>
      <c r="F47" s="8" t="s">
        <v>12</v>
      </c>
      <c r="G47" s="8" t="s">
        <v>89</v>
      </c>
    </row>
    <row r="48" spans="1:7" ht="45" x14ac:dyDescent="0.25">
      <c r="A48" s="8">
        <v>45</v>
      </c>
      <c r="B48" s="8" t="s">
        <v>36</v>
      </c>
      <c r="C48" s="8" t="s">
        <v>24</v>
      </c>
      <c r="D48" s="13" t="s">
        <v>76</v>
      </c>
      <c r="E48" s="17">
        <v>40180</v>
      </c>
      <c r="F48" s="8" t="s">
        <v>12</v>
      </c>
      <c r="G48" s="8" t="s">
        <v>89</v>
      </c>
    </row>
    <row r="49" spans="1:7" ht="60" x14ac:dyDescent="0.25">
      <c r="A49" s="8">
        <v>46</v>
      </c>
      <c r="B49" s="21" t="s">
        <v>111</v>
      </c>
      <c r="C49" s="21" t="s">
        <v>112</v>
      </c>
      <c r="D49" s="22" t="s">
        <v>113</v>
      </c>
      <c r="E49" s="26">
        <v>28.2</v>
      </c>
      <c r="F49" s="21" t="s">
        <v>9</v>
      </c>
      <c r="G49" s="24" t="s">
        <v>114</v>
      </c>
    </row>
    <row r="50" spans="1:7" ht="45" x14ac:dyDescent="0.25">
      <c r="A50" s="8">
        <v>47</v>
      </c>
      <c r="B50" s="21" t="s">
        <v>117</v>
      </c>
      <c r="C50" s="21" t="s">
        <v>116</v>
      </c>
      <c r="D50" s="22" t="s">
        <v>119</v>
      </c>
      <c r="E50" s="26">
        <v>14000</v>
      </c>
      <c r="F50" s="21" t="s">
        <v>9</v>
      </c>
      <c r="G50" s="24" t="s">
        <v>118</v>
      </c>
    </row>
    <row r="51" spans="1:7" ht="45" x14ac:dyDescent="0.25">
      <c r="A51" s="8">
        <v>48</v>
      </c>
      <c r="B51" s="21" t="s">
        <v>117</v>
      </c>
      <c r="C51" s="21" t="s">
        <v>116</v>
      </c>
      <c r="D51" s="22" t="s">
        <v>119</v>
      </c>
      <c r="E51" s="26">
        <v>6000</v>
      </c>
      <c r="F51" s="21" t="s">
        <v>9</v>
      </c>
      <c r="G51" s="24" t="s">
        <v>120</v>
      </c>
    </row>
    <row r="52" spans="1:7" ht="45" x14ac:dyDescent="0.25">
      <c r="A52" s="8">
        <v>49</v>
      </c>
      <c r="B52" s="21" t="s">
        <v>117</v>
      </c>
      <c r="C52" s="21" t="s">
        <v>116</v>
      </c>
      <c r="D52" s="22" t="s">
        <v>119</v>
      </c>
      <c r="E52" s="26">
        <v>6000</v>
      </c>
      <c r="F52" s="21" t="s">
        <v>9</v>
      </c>
      <c r="G52" s="24" t="s">
        <v>121</v>
      </c>
    </row>
    <row r="53" spans="1:7" ht="45" x14ac:dyDescent="0.25">
      <c r="A53" s="8">
        <v>50</v>
      </c>
      <c r="B53" s="21" t="s">
        <v>117</v>
      </c>
      <c r="C53" s="21" t="s">
        <v>116</v>
      </c>
      <c r="D53" s="22" t="s">
        <v>119</v>
      </c>
      <c r="E53" s="26">
        <v>8000</v>
      </c>
      <c r="F53" s="21" t="s">
        <v>9</v>
      </c>
      <c r="G53" s="24" t="s">
        <v>122</v>
      </c>
    </row>
    <row r="54" spans="1:7" ht="45" x14ac:dyDescent="0.25">
      <c r="A54" s="8">
        <v>51</v>
      </c>
      <c r="B54" s="21" t="s">
        <v>123</v>
      </c>
      <c r="C54" s="21" t="s">
        <v>124</v>
      </c>
      <c r="D54" s="22" t="s">
        <v>125</v>
      </c>
      <c r="E54" s="26">
        <v>344.68</v>
      </c>
      <c r="F54" s="21" t="s">
        <v>9</v>
      </c>
      <c r="G54" s="24" t="s">
        <v>126</v>
      </c>
    </row>
    <row r="55" spans="1:7" ht="45" x14ac:dyDescent="0.25">
      <c r="A55" s="8">
        <v>52</v>
      </c>
      <c r="B55" s="21" t="s">
        <v>123</v>
      </c>
      <c r="C55" s="21" t="s">
        <v>124</v>
      </c>
      <c r="D55" s="22" t="s">
        <v>125</v>
      </c>
      <c r="E55" s="26">
        <v>80.58</v>
      </c>
      <c r="F55" s="21" t="s">
        <v>9</v>
      </c>
      <c r="G55" s="24" t="s">
        <v>127</v>
      </c>
    </row>
    <row r="56" spans="1:7" ht="45" x14ac:dyDescent="0.25">
      <c r="A56" s="8">
        <v>53</v>
      </c>
      <c r="B56" s="21" t="s">
        <v>123</v>
      </c>
      <c r="C56" s="21" t="s">
        <v>124</v>
      </c>
      <c r="D56" s="22" t="s">
        <v>125</v>
      </c>
      <c r="E56" s="26">
        <v>80.58</v>
      </c>
      <c r="F56" s="21" t="s">
        <v>9</v>
      </c>
      <c r="G56" s="24" t="s">
        <v>128</v>
      </c>
    </row>
    <row r="57" spans="1:7" ht="45" x14ac:dyDescent="0.25">
      <c r="A57" s="8">
        <v>54</v>
      </c>
      <c r="B57" s="21" t="s">
        <v>123</v>
      </c>
      <c r="C57" s="21" t="s">
        <v>124</v>
      </c>
      <c r="D57" s="22" t="s">
        <v>125</v>
      </c>
      <c r="E57" s="26">
        <v>80.58</v>
      </c>
      <c r="F57" s="21" t="s">
        <v>9</v>
      </c>
      <c r="G57" s="24" t="s">
        <v>129</v>
      </c>
    </row>
    <row r="58" spans="1:7" ht="45" x14ac:dyDescent="0.25">
      <c r="A58" s="8">
        <v>55</v>
      </c>
      <c r="B58" s="21" t="s">
        <v>123</v>
      </c>
      <c r="C58" s="21" t="s">
        <v>124</v>
      </c>
      <c r="D58" s="22" t="s">
        <v>125</v>
      </c>
      <c r="E58" s="26">
        <v>30</v>
      </c>
      <c r="F58" s="21" t="s">
        <v>9</v>
      </c>
      <c r="G58" s="24" t="s">
        <v>130</v>
      </c>
    </row>
    <row r="59" spans="1:7" ht="45" x14ac:dyDescent="0.25">
      <c r="A59" s="8">
        <v>56</v>
      </c>
      <c r="B59" s="21" t="s">
        <v>123</v>
      </c>
      <c r="C59" s="21" t="s">
        <v>124</v>
      </c>
      <c r="D59" s="22" t="s">
        <v>125</v>
      </c>
      <c r="E59" s="26">
        <v>80.58</v>
      </c>
      <c r="F59" s="21" t="s">
        <v>9</v>
      </c>
      <c r="G59" s="24" t="s">
        <v>131</v>
      </c>
    </row>
    <row r="60" spans="1:7" ht="45" x14ac:dyDescent="0.25">
      <c r="A60" s="8">
        <v>57</v>
      </c>
      <c r="B60" s="21" t="s">
        <v>123</v>
      </c>
      <c r="C60" s="21" t="s">
        <v>124</v>
      </c>
      <c r="D60" s="22" t="s">
        <v>125</v>
      </c>
      <c r="E60" s="26">
        <v>80.58</v>
      </c>
      <c r="F60" s="21" t="s">
        <v>9</v>
      </c>
      <c r="G60" s="24" t="s">
        <v>132</v>
      </c>
    </row>
    <row r="61" spans="1:7" ht="45" x14ac:dyDescent="0.25">
      <c r="A61" s="8">
        <v>58</v>
      </c>
      <c r="B61" s="21" t="s">
        <v>123</v>
      </c>
      <c r="C61" s="21" t="s">
        <v>124</v>
      </c>
      <c r="D61" s="22" t="s">
        <v>125</v>
      </c>
      <c r="E61" s="26">
        <v>80.58</v>
      </c>
      <c r="F61" s="21" t="s">
        <v>9</v>
      </c>
      <c r="G61" s="24" t="s">
        <v>133</v>
      </c>
    </row>
    <row r="62" spans="1:7" ht="60" x14ac:dyDescent="0.25">
      <c r="A62" s="8">
        <v>59</v>
      </c>
      <c r="B62" s="21" t="s">
        <v>123</v>
      </c>
      <c r="C62" s="21" t="s">
        <v>124</v>
      </c>
      <c r="D62" s="22" t="s">
        <v>141</v>
      </c>
      <c r="E62" s="26">
        <v>322.32</v>
      </c>
      <c r="F62" s="21" t="s">
        <v>9</v>
      </c>
      <c r="G62" s="24" t="s">
        <v>139</v>
      </c>
    </row>
    <row r="63" spans="1:7" x14ac:dyDescent="0.25">
      <c r="A63" s="5"/>
      <c r="B63" s="5"/>
      <c r="C63" s="5"/>
      <c r="D63" s="11" t="s">
        <v>7</v>
      </c>
      <c r="E63" s="19">
        <f>SUM(E4:E62)</f>
        <v>1209095.3400000001</v>
      </c>
      <c r="F63" s="5"/>
      <c r="G63" s="29"/>
    </row>
    <row r="64" spans="1:7" x14ac:dyDescent="0.25">
      <c r="A64" s="6"/>
      <c r="B64" s="6"/>
      <c r="C64" s="6"/>
      <c r="D64" s="12"/>
      <c r="E64" s="6"/>
      <c r="F64" s="6"/>
    </row>
    <row r="65" spans="5:6" x14ac:dyDescent="0.25">
      <c r="E65" s="25"/>
    </row>
    <row r="66" spans="5:6" x14ac:dyDescent="0.25">
      <c r="E66" s="14"/>
    </row>
    <row r="67" spans="5:6" x14ac:dyDescent="0.25">
      <c r="F67" s="25"/>
    </row>
  </sheetData>
  <mergeCells count="1">
    <mergeCell ref="A2:G2"/>
  </mergeCells>
  <pageMargins left="0.70866141732283472" right="0.70866141732283472" top="0.55118110236220474" bottom="0.55118110236220474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25" sqref="E25"/>
    </sheetView>
  </sheetViews>
  <sheetFormatPr defaultColWidth="14" defaultRowHeight="15" x14ac:dyDescent="0.25"/>
  <cols>
    <col min="4" max="4" width="28.5703125" customWidth="1"/>
    <col min="5" max="6" width="14.5703125" bestFit="1" customWidth="1"/>
    <col min="7" max="7" width="15.28515625" customWidth="1"/>
  </cols>
  <sheetData>
    <row r="1" spans="1:7" ht="57.6" x14ac:dyDescent="0.3">
      <c r="A1" s="7" t="s">
        <v>0</v>
      </c>
      <c r="B1" s="7" t="s">
        <v>5</v>
      </c>
      <c r="C1" s="7" t="s">
        <v>2</v>
      </c>
      <c r="D1" s="7" t="s">
        <v>1</v>
      </c>
      <c r="E1" s="7" t="s">
        <v>3</v>
      </c>
      <c r="F1" s="7" t="s">
        <v>6</v>
      </c>
      <c r="G1" s="7" t="s">
        <v>4</v>
      </c>
    </row>
    <row r="2" spans="1:7" ht="57.6" x14ac:dyDescent="0.3">
      <c r="A2" s="8">
        <v>47</v>
      </c>
      <c r="B2" s="21" t="s">
        <v>117</v>
      </c>
      <c r="C2" s="21" t="s">
        <v>116</v>
      </c>
      <c r="D2" s="22" t="s">
        <v>119</v>
      </c>
      <c r="E2" s="26">
        <v>14000</v>
      </c>
      <c r="F2" s="21" t="s">
        <v>9</v>
      </c>
      <c r="G2" s="24" t="s">
        <v>118</v>
      </c>
    </row>
    <row r="3" spans="1:7" ht="57.6" x14ac:dyDescent="0.3">
      <c r="A3" s="8">
        <v>48</v>
      </c>
      <c r="B3" s="21" t="s">
        <v>117</v>
      </c>
      <c r="C3" s="21" t="s">
        <v>116</v>
      </c>
      <c r="D3" s="22" t="s">
        <v>119</v>
      </c>
      <c r="E3" s="26">
        <v>6000</v>
      </c>
      <c r="F3" s="21" t="s">
        <v>9</v>
      </c>
      <c r="G3" s="24" t="s">
        <v>120</v>
      </c>
    </row>
    <row r="4" spans="1:7" ht="57.6" x14ac:dyDescent="0.3">
      <c r="A4" s="8">
        <v>49</v>
      </c>
      <c r="B4" s="21" t="s">
        <v>117</v>
      </c>
      <c r="C4" s="21" t="s">
        <v>116</v>
      </c>
      <c r="D4" s="22" t="s">
        <v>119</v>
      </c>
      <c r="E4" s="26">
        <v>6000</v>
      </c>
      <c r="F4" s="21" t="s">
        <v>9</v>
      </c>
      <c r="G4" s="24" t="s">
        <v>121</v>
      </c>
    </row>
    <row r="5" spans="1:7" ht="57.6" x14ac:dyDescent="0.3">
      <c r="A5" s="8">
        <v>50</v>
      </c>
      <c r="B5" s="21" t="s">
        <v>117</v>
      </c>
      <c r="C5" s="21" t="s">
        <v>116</v>
      </c>
      <c r="D5" s="22" t="s">
        <v>119</v>
      </c>
      <c r="E5" s="26">
        <v>8000</v>
      </c>
      <c r="F5" s="21" t="s">
        <v>9</v>
      </c>
      <c r="G5" s="24" t="s">
        <v>122</v>
      </c>
    </row>
    <row r="6" spans="1:7" ht="43.15" x14ac:dyDescent="0.3">
      <c r="A6" s="8">
        <v>51</v>
      </c>
      <c r="B6" s="21" t="s">
        <v>123</v>
      </c>
      <c r="C6" s="21" t="s">
        <v>124</v>
      </c>
      <c r="D6" s="22" t="s">
        <v>125</v>
      </c>
      <c r="E6" s="26">
        <v>344.68</v>
      </c>
      <c r="F6" s="21" t="s">
        <v>9</v>
      </c>
      <c r="G6" s="24" t="s">
        <v>126</v>
      </c>
    </row>
    <row r="7" spans="1:7" ht="43.15" x14ac:dyDescent="0.3">
      <c r="A7" s="8">
        <v>52</v>
      </c>
      <c r="B7" s="21" t="s">
        <v>123</v>
      </c>
      <c r="C7" s="21" t="s">
        <v>124</v>
      </c>
      <c r="D7" s="22" t="s">
        <v>125</v>
      </c>
      <c r="E7" s="26">
        <v>80.58</v>
      </c>
      <c r="F7" s="21" t="s">
        <v>9</v>
      </c>
      <c r="G7" s="24" t="s">
        <v>127</v>
      </c>
    </row>
    <row r="8" spans="1:7" ht="43.15" x14ac:dyDescent="0.3">
      <c r="A8" s="8">
        <v>53</v>
      </c>
      <c r="B8" s="21" t="s">
        <v>123</v>
      </c>
      <c r="C8" s="21" t="s">
        <v>124</v>
      </c>
      <c r="D8" s="22" t="s">
        <v>125</v>
      </c>
      <c r="E8" s="26">
        <v>80.58</v>
      </c>
      <c r="F8" s="21" t="s">
        <v>9</v>
      </c>
      <c r="G8" s="24" t="s">
        <v>128</v>
      </c>
    </row>
    <row r="9" spans="1:7" ht="43.15" x14ac:dyDescent="0.3">
      <c r="A9" s="8">
        <v>54</v>
      </c>
      <c r="B9" s="21" t="s">
        <v>123</v>
      </c>
      <c r="C9" s="21" t="s">
        <v>124</v>
      </c>
      <c r="D9" s="22" t="s">
        <v>125</v>
      </c>
      <c r="E9" s="26">
        <v>80.58</v>
      </c>
      <c r="F9" s="21" t="s">
        <v>9</v>
      </c>
      <c r="G9" s="24" t="s">
        <v>129</v>
      </c>
    </row>
    <row r="10" spans="1:7" ht="43.15" x14ac:dyDescent="0.3">
      <c r="A10" s="8">
        <v>55</v>
      </c>
      <c r="B10" s="21" t="s">
        <v>123</v>
      </c>
      <c r="C10" s="21" t="s">
        <v>124</v>
      </c>
      <c r="D10" s="22" t="s">
        <v>125</v>
      </c>
      <c r="E10" s="26">
        <v>30</v>
      </c>
      <c r="F10" s="21" t="s">
        <v>9</v>
      </c>
      <c r="G10" s="24" t="s">
        <v>130</v>
      </c>
    </row>
    <row r="11" spans="1:7" ht="43.15" x14ac:dyDescent="0.3">
      <c r="A11" s="8">
        <v>56</v>
      </c>
      <c r="B11" s="21" t="s">
        <v>123</v>
      </c>
      <c r="C11" s="21" t="s">
        <v>124</v>
      </c>
      <c r="D11" s="22" t="s">
        <v>125</v>
      </c>
      <c r="E11" s="26">
        <v>80.58</v>
      </c>
      <c r="F11" s="21" t="s">
        <v>9</v>
      </c>
      <c r="G11" s="24" t="s">
        <v>131</v>
      </c>
    </row>
    <row r="12" spans="1:7" ht="43.15" x14ac:dyDescent="0.3">
      <c r="A12" s="8">
        <v>57</v>
      </c>
      <c r="B12" s="21" t="s">
        <v>123</v>
      </c>
      <c r="C12" s="21" t="s">
        <v>124</v>
      </c>
      <c r="D12" s="22" t="s">
        <v>125</v>
      </c>
      <c r="E12" s="26">
        <v>80.58</v>
      </c>
      <c r="F12" s="21" t="s">
        <v>9</v>
      </c>
      <c r="G12" s="24" t="s">
        <v>132</v>
      </c>
    </row>
    <row r="13" spans="1:7" ht="45" x14ac:dyDescent="0.25">
      <c r="A13" s="8">
        <v>58</v>
      </c>
      <c r="B13" s="21" t="s">
        <v>123</v>
      </c>
      <c r="C13" s="21" t="s">
        <v>124</v>
      </c>
      <c r="D13" s="22" t="s">
        <v>125</v>
      </c>
      <c r="E13" s="26">
        <v>80.58</v>
      </c>
      <c r="F13" s="21" t="s">
        <v>9</v>
      </c>
      <c r="G13" s="24" t="s">
        <v>133</v>
      </c>
    </row>
    <row r="14" spans="1:7" ht="45" x14ac:dyDescent="0.25">
      <c r="A14" s="8">
        <v>59</v>
      </c>
      <c r="B14" s="21" t="s">
        <v>123</v>
      </c>
      <c r="C14" s="21" t="s">
        <v>124</v>
      </c>
      <c r="D14" s="22" t="s">
        <v>140</v>
      </c>
      <c r="E14" s="26">
        <v>322.32</v>
      </c>
      <c r="F14" s="21" t="s">
        <v>9</v>
      </c>
      <c r="G14" s="24" t="s">
        <v>139</v>
      </c>
    </row>
    <row r="15" spans="1:7" x14ac:dyDescent="0.25">
      <c r="A15" s="5"/>
      <c r="B15" s="5"/>
      <c r="C15" s="5"/>
      <c r="D15" s="11" t="s">
        <v>7</v>
      </c>
      <c r="E15" s="19">
        <f>+'Allegato B assestamento'!E63</f>
        <v>1209095.3400000001</v>
      </c>
      <c r="F15" s="5"/>
      <c r="G15" s="29"/>
    </row>
    <row r="18" spans="4:6" x14ac:dyDescent="0.25">
      <c r="E18" s="34" t="s">
        <v>137</v>
      </c>
      <c r="F18" s="34" t="s">
        <v>138</v>
      </c>
    </row>
    <row r="19" spans="4:6" x14ac:dyDescent="0.25">
      <c r="D19" t="s">
        <v>134</v>
      </c>
      <c r="E19" s="32">
        <f>+F19</f>
        <v>304390.60000000003</v>
      </c>
      <c r="F19" s="32">
        <v>304390.60000000003</v>
      </c>
    </row>
    <row r="20" spans="4:6" x14ac:dyDescent="0.25">
      <c r="D20" t="s">
        <v>135</v>
      </c>
      <c r="E20" s="34">
        <v>1173914.8599999996</v>
      </c>
      <c r="F20" s="32">
        <v>1209095.3400000001</v>
      </c>
    </row>
    <row r="21" spans="4:6" x14ac:dyDescent="0.25">
      <c r="D21" t="s">
        <v>136</v>
      </c>
      <c r="E21" s="33">
        <f>SUM(E19:E20)</f>
        <v>1478305.4599999997</v>
      </c>
      <c r="F21" s="33">
        <f>SUM(F19:F20)</f>
        <v>1513485.9400000002</v>
      </c>
    </row>
    <row r="22" spans="4:6" x14ac:dyDescent="0.25">
      <c r="E22" s="3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B assestamento</vt:lpstr>
      <vt:lpstr>Foglio1</vt:lpstr>
      <vt:lpstr>'Allegato B assestamento'!Titoli_stampa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Valentina QUINSON</cp:lastModifiedBy>
  <cp:lastPrinted>2017-11-16T09:16:50Z</cp:lastPrinted>
  <dcterms:created xsi:type="dcterms:W3CDTF">2016-06-16T09:00:59Z</dcterms:created>
  <dcterms:modified xsi:type="dcterms:W3CDTF">2017-12-07T08:55:08Z</dcterms:modified>
</cp:coreProperties>
</file>