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430" windowHeight="11640" activeTab="0"/>
  </bookViews>
  <sheets>
    <sheet name="Foglio1" sheetId="1" r:id="rId1"/>
    <sheet name="Foglio2" sheetId="2" r:id="rId2"/>
    <sheet name="Foglio3" sheetId="3" r:id="rId3"/>
    <sheet name="Rapporto compatibilità" sheetId="4" r:id="rId4"/>
  </sheets>
  <definedNames/>
  <calcPr fullCalcOnLoad="1"/>
</workbook>
</file>

<file path=xl/sharedStrings.xml><?xml version="1.0" encoding="utf-8"?>
<sst xmlns="http://schemas.openxmlformats.org/spreadsheetml/2006/main" count="1543" uniqueCount="487">
  <si>
    <t>Rapporto compatibilità per Costi della politica.xls</t>
  </si>
  <si>
    <t>Data esecuzione: 12/09/2011 14.07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</si>
  <si>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</si>
  <si>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</si>
  <si>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</si>
  <si>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</si>
  <si>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</si>
  <si>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</si>
  <si>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Server</t>
  </si>
  <si>
    <t>Postazioni di lavoro</t>
  </si>
  <si>
    <t>Periferiche</t>
  </si>
  <si>
    <t>Apparati di telecomunicazione</t>
  </si>
  <si>
    <t>Hardware n.a.c.</t>
  </si>
  <si>
    <t>Sviluppo software e manutenzione evolutiva</t>
  </si>
  <si>
    <t>Materiale informatico</t>
  </si>
  <si>
    <t>Energia elettrica</t>
  </si>
  <si>
    <t>Acqua</t>
  </si>
  <si>
    <t>Gas</t>
  </si>
  <si>
    <t>Servizi di pulizia e lavanderia</t>
  </si>
  <si>
    <t>Servizi di sorveglianza e custodia</t>
  </si>
  <si>
    <t>Trasporti, traslochi e facchinaggio</t>
  </si>
  <si>
    <t>Finanziamento dei gruppi consiliari</t>
  </si>
  <si>
    <t>Gestione e manutenzione applicazioni</t>
  </si>
  <si>
    <t>Servizi di rete per trasmissione dati e Voip e relativa manutenzione</t>
  </si>
  <si>
    <t>Assistenza all'utente e formazione</t>
  </si>
  <si>
    <t>Servizi per l'interoperabilità e la cooperazione</t>
  </si>
  <si>
    <t>Servizi per i sistemi e relativa manutenzione</t>
  </si>
  <si>
    <t>Servizi di sicurezza</t>
  </si>
  <si>
    <t>Servizi di gestione documentale</t>
  </si>
  <si>
    <t>Servizi per le postazioni di lavoro e relativa manutenzione</t>
  </si>
  <si>
    <t>Servizi di consulenza e prestazioni professionali ICT</t>
  </si>
  <si>
    <t>Servizi di monitoraggio della qualità dei servizi</t>
  </si>
  <si>
    <t>Licenze d'uso per software</t>
  </si>
  <si>
    <t>Canoni di locazione degli immobili</t>
  </si>
  <si>
    <t>Manutenzione ordinaria e riparazione di impianti e macchinari</t>
  </si>
  <si>
    <t>Manutenzione ordinaria e riparazioni di beni immobili</t>
  </si>
  <si>
    <t>Utenze e canoni per altri servizi n.a.c.</t>
  </si>
  <si>
    <t>Tassa e/o tariffa smaltimento rifiuti solidi urbani</t>
  </si>
  <si>
    <t>PREVISIONE 2017</t>
  </si>
  <si>
    <t>PREVISIONE 2018</t>
  </si>
  <si>
    <t>CAPITOLO</t>
  </si>
  <si>
    <t>Irap su indennità Consiglieri regionali</t>
  </si>
  <si>
    <t>Irap su prestazioni lavoro autonomo</t>
  </si>
  <si>
    <t>Contributi all'Istituto dell'Assegno Vitalizio</t>
  </si>
  <si>
    <t>Rimborso all'Istituto dell'Assegno Vitalizio dei costi di gestione</t>
  </si>
  <si>
    <t>Pedaggi autostradali</t>
  </si>
  <si>
    <t>Adesione all'A.P.F.</t>
  </si>
  <si>
    <t>Adesione alla Conferenza dei Presidenti dei Consigli regionali</t>
  </si>
  <si>
    <t>Spese per la formazione specialistica del personale del Consiglio regionale</t>
  </si>
  <si>
    <t>Spese per la formazione generica del personale del Consiglio regionale</t>
  </si>
  <si>
    <t xml:space="preserve">Polizza assicurativa per la responsabilità civile patrimoniale verso terzi </t>
  </si>
  <si>
    <t>Polizza infortuni a copertura di rischi connessi alla carica ed extraprofessionali</t>
  </si>
  <si>
    <t>Polizza assicurativa di tutela giudiziaria, spese legali e peritali</t>
  </si>
  <si>
    <t>Polizza assicurativa kasko e rischi diversi</t>
  </si>
  <si>
    <t>Spese per programma di attività - Consulta per le pari opportunità</t>
  </si>
  <si>
    <t>Gestione sistema informativo - Consulta per le pari opportunità</t>
  </si>
  <si>
    <t>Finanziamento annuale</t>
  </si>
  <si>
    <t>Spese per consulenze - Co.Re.Com.</t>
  </si>
  <si>
    <t>Trattamento economico - Co.Re.Com.</t>
  </si>
  <si>
    <t>Trasferte e missioni - Co.Re.Com.</t>
  </si>
  <si>
    <t>Altri beni e materiali di consumo n.a.c. - Co.Re.Com.</t>
  </si>
  <si>
    <t>Mobili e arredi per ufficio - Co.Re.Com.</t>
  </si>
  <si>
    <t>Canoni di locazione degli immobili - Co.Re.Com.</t>
  </si>
  <si>
    <t>Gestione e manutenzione applicazioni - Co.Re.Com.</t>
  </si>
  <si>
    <t>Convegni, manifestazioni culturali e comunicazione sociale - Co.Re.Com.</t>
  </si>
  <si>
    <t>Fondi Statali per le l'esercizio delle deleghe di cui all'art. 1, comma 13, della L.N. 249/1997 - Co.Re.Com.</t>
  </si>
  <si>
    <t xml:space="preserve">I.r.a.p. - Co.Re.Com. </t>
  </si>
  <si>
    <t>Manut. ordinaria e riparazione di beni immobili - Co.Re.Com.</t>
  </si>
  <si>
    <t>Acqua - Co.Re.Com.</t>
  </si>
  <si>
    <t>Gas - Co.Re.Com.</t>
  </si>
  <si>
    <t>Servizi di pulizia e lavanderia - Co.Re.Com.</t>
  </si>
  <si>
    <t>Servizi di sorveglianza e custodia - Co.Re.Com.</t>
  </si>
  <si>
    <t>Tassa e/o tariffa smaltimento rifiuti solidi urbani - Co.Re.Com.</t>
  </si>
  <si>
    <t>Manutenzione ordinaria e riparazioni di impianti e macchinari - Co.Re.Com.</t>
  </si>
  <si>
    <t>Utenze e canoni per altri servizi n.a.c. - Co.Re.Com.</t>
  </si>
  <si>
    <t>Carta, cancelleria e stampati - Co.Re.Com.</t>
  </si>
  <si>
    <t>Giornali e riviste - Co.Re.Com.</t>
  </si>
  <si>
    <t>Telefonia fissa - Co.Re.Com.</t>
  </si>
  <si>
    <t>Noleggio impianti e macchinari - Co.Re.Com.</t>
  </si>
  <si>
    <t>Manutenzione ordinaria e riparazioni di mobili e arredi - Co.Re.Com.</t>
  </si>
  <si>
    <t>Spese postali - Co.Re.Com.</t>
  </si>
  <si>
    <t>Monitoraggi audiovisivi - Co.Re.Com.</t>
  </si>
  <si>
    <t>Materiale informatico - Co.Re.Com.</t>
  </si>
  <si>
    <t>Spese per consulenze  - Difensore civico</t>
  </si>
  <si>
    <t>Trasferte e missioni  - Difensore civico</t>
  </si>
  <si>
    <t>Trattamento economico  - Difensore civico</t>
  </si>
  <si>
    <t>Altri beni e materiali di consumo n.a.c.  - Difensore civico</t>
  </si>
  <si>
    <t>Canoni di locazione degli immobili  - Difensore civico</t>
  </si>
  <si>
    <t xml:space="preserve">I.r.a.p.  - Difensore civico </t>
  </si>
  <si>
    <t>Restituzione al datore di lavoro di contributi relativi al trattamento di quiescienza  - Difensore civico</t>
  </si>
  <si>
    <t>Materiale informatico  - Difensore civico</t>
  </si>
  <si>
    <t>Adesioni ad associazioni reg.li, nazionali ed internazionali  - Difensore civico</t>
  </si>
  <si>
    <t>Giornali e riviste  - Difensore civico</t>
  </si>
  <si>
    <t>Carta, cancelleria e stampati  - Difensore civico</t>
  </si>
  <si>
    <t>Telefonia fissa  - Difensore civico</t>
  </si>
  <si>
    <t>Telefonia mobile  - Difensore civico</t>
  </si>
  <si>
    <t>Stampa e rilegatura  - Difensore civico</t>
  </si>
  <si>
    <t>Noleggio impianti e macchinari  - Difensore civico</t>
  </si>
  <si>
    <t>Spese postali  - Difensore civico</t>
  </si>
  <si>
    <t>Imposte e tasse e proventi assimilati a carico dell'Ente n.a.c.  - Difensore civico</t>
  </si>
  <si>
    <t>Imposta di registro e di bollo  - Difensore civico</t>
  </si>
  <si>
    <t>Manutenzione ordinaria e riparazioni di beni immobili  - Difensore civico</t>
  </si>
  <si>
    <t>Energia elettrica  - Difensore civico</t>
  </si>
  <si>
    <t>Acqua  - Difensore civico</t>
  </si>
  <si>
    <t>Gas  - Difensore civico</t>
  </si>
  <si>
    <t>Servizi di pulizia e lavanderia  - Difensore civico</t>
  </si>
  <si>
    <t>Manutenzione ordinaria e riparazioni di impianti e macchinari  - Difensore civico</t>
  </si>
  <si>
    <t>Spese per la verbalizzazione e resocontazione delle adunanze consiliari</t>
  </si>
  <si>
    <t>Spese per la verbalizzazione e resocontazione delle Commissioni consiliari</t>
  </si>
  <si>
    <t>Spese relative al servizio di tesoreria</t>
  </si>
  <si>
    <t>Noleggio autovetture del Consiglio regionale</t>
  </si>
  <si>
    <t>Altri beni e materiali di consumo n.a.c.</t>
  </si>
  <si>
    <t>Manutenzione automezzi in dotazione al Consiglio regionale</t>
  </si>
  <si>
    <t>Carburanti, combustibili e lubrificanti</t>
  </si>
  <si>
    <t>Carta, cancelleria e stampati</t>
  </si>
  <si>
    <t>Vestiario</t>
  </si>
  <si>
    <t>Telefonia fissa</t>
  </si>
  <si>
    <t>Telefonia mobile</t>
  </si>
  <si>
    <t>Stampa e rilegatura</t>
  </si>
  <si>
    <t>Noleggio impianti e macchinari</t>
  </si>
  <si>
    <t>Manutenzione ordinaria e riparazioni di mobili e arredi</t>
  </si>
  <si>
    <t>Manutenzione ordinaria e riparazioni di attrezzature</t>
  </si>
  <si>
    <t>Manutenzione ordinaria e riparazioni di macchine d'ufficio</t>
  </si>
  <si>
    <t>Spese postali</t>
  </si>
  <si>
    <t>Pubblicazione bandi di gara</t>
  </si>
  <si>
    <t>Altre spese per servizi amministrativi</t>
  </si>
  <si>
    <t>Tassa di circolazione dei veicoli a motore (Tassa automobilistica)</t>
  </si>
  <si>
    <t>Imposta di registro e di bollo</t>
  </si>
  <si>
    <t>Iniziative editoriali</t>
  </si>
  <si>
    <t>Iniziative per la comunicazione istituzionale</t>
  </si>
  <si>
    <t>Giornali e riviste</t>
  </si>
  <si>
    <t>Accesso a banche dati e a pubblicazioni on line</t>
  </si>
  <si>
    <t>Acquisto volumi tecnico giuridici e abbonamenti</t>
  </si>
  <si>
    <t>Acquisto pubblicazioni e produzioni multimediali a fini promozionali</t>
  </si>
  <si>
    <t>Spese di rappresentanza e ospitalità</t>
  </si>
  <si>
    <t>Acquisto oggetti di rappresentanza</t>
  </si>
  <si>
    <t>Attività di rappresentanza e cerimoniale</t>
  </si>
  <si>
    <t>Inserzione pubblicitaria sull'attività istituzionale</t>
  </si>
  <si>
    <t>Missioni dei Consiglieri regionali</t>
  </si>
  <si>
    <t>Indagini e sopralluoghi delle Commissioni consiliari</t>
  </si>
  <si>
    <t>Iniziative istituzionali e culturali</t>
  </si>
  <si>
    <t>Informazione, educazione e comunicazione istituzionale</t>
  </si>
  <si>
    <t>Attività formative istituzionali</t>
  </si>
  <si>
    <t>Attività formative per interventi di prevenzione e contrasto alla violenza di genere e misure di sostegno alle donne vittime di violenza di genere (l.r. 25/01/2013 n. 4)</t>
  </si>
  <si>
    <t>Spese per consulenze a favore del Consiglio regionale</t>
  </si>
  <si>
    <t>Spese per Commissioni previste da leggi</t>
  </si>
  <si>
    <t>Spese per consulenze a favore delle Commissioni consiliari</t>
  </si>
  <si>
    <t>Mobili e arredi per ufficio</t>
  </si>
  <si>
    <t>Attrezzature per ufficio</t>
  </si>
  <si>
    <t>Incarichi libero professionali di studi, ricerca e consulenza per la nuova sede del Consiglio regionale</t>
  </si>
  <si>
    <t>Mobili ed arredi per la nuova sede del Consiglio regionale</t>
  </si>
  <si>
    <t>Restituzione dell'avanzo di amministrazione alla regione</t>
  </si>
  <si>
    <t>Anticipazione per il servizio di economato</t>
  </si>
  <si>
    <t>Trattenute previdenziali a carico del Consiglieri regionali</t>
  </si>
  <si>
    <t>Versamento contributi figurativi Consiglieri regionali</t>
  </si>
  <si>
    <t>Versamento ritenute fiscali su contratti di lavoro autonomo e occasionale</t>
  </si>
  <si>
    <t>Sequestri cautelativi</t>
  </si>
  <si>
    <t>Versamento ritenute fiscali su indennità Consiglieri regionali , Difensore Civico e membri del Co.Re.Com.</t>
  </si>
  <si>
    <t>Trasferimenti a carico dei Consiglieri regionali</t>
  </si>
  <si>
    <t>Partite di giro diverse</t>
  </si>
  <si>
    <t>Versamento Iva per split payment - spese correnti</t>
  </si>
  <si>
    <t>Versamento Iva per split payment - spese in conto capitale</t>
  </si>
  <si>
    <t>Totale obiettivo</t>
  </si>
  <si>
    <t>Indennità di carica</t>
  </si>
  <si>
    <t>Indennità di funzione</t>
  </si>
  <si>
    <t>Indennità di fine mandato</t>
  </si>
  <si>
    <t>TOTALE - SEGRETERIA PARTICOLARE</t>
  </si>
  <si>
    <t>TOTALE - SEGRETERIA GENERALE</t>
  </si>
  <si>
    <t>TOTALE - AFFARI GENERALI</t>
  </si>
  <si>
    <t>TOTALE - AFFARI LEGISLATIVI, STUDI E DOCUMENTAZIONE</t>
  </si>
  <si>
    <t>TOTALE GENERALE - PARTE SPESA</t>
  </si>
  <si>
    <t>Finanziamento R.A.V.A.</t>
  </si>
  <si>
    <t xml:space="preserve">Trattenute per indennità di fine mandato </t>
  </si>
  <si>
    <t>Interessi su giacenze di cassa</t>
  </si>
  <si>
    <t>Accordo per l'esercizio delle deleghe assegnate al Co.Re.Com.</t>
  </si>
  <si>
    <t>Entrate eventuali e diverse</t>
  </si>
  <si>
    <t>Entrate per restituzioni gruppi consiliari</t>
  </si>
  <si>
    <t>Restituzione di somme da parte dei Consiglieri regionali</t>
  </si>
  <si>
    <t>Trasferimenti correnti a favore del Consiglio regionale</t>
  </si>
  <si>
    <t>Introito contributi figurativi Consiglieri regionali</t>
  </si>
  <si>
    <t>TOTALE GENERALE - PARTE ENTRATA</t>
  </si>
  <si>
    <t>Energia elettrica - Co.Re.Com.</t>
  </si>
  <si>
    <t>Imposte, tasse e proventi assimilati a carico dell'Ente n.a.c. - Co.Re.Com.</t>
  </si>
  <si>
    <t>Impianti per la nuova sede del Consiglio regionale</t>
  </si>
  <si>
    <t>Sondaggi e rilevazione - Co.Re.Com.</t>
  </si>
  <si>
    <t>PREVISIONE 2019</t>
  </si>
  <si>
    <t>MISSIONE</t>
  </si>
  <si>
    <t>SEGRETERIA PARTICOLARE - JESSICA DIEMOZ</t>
  </si>
  <si>
    <t>OBIETTIVO N. 101 - ATTIVITA' DI RAPPRESENTANZA ED OSPITALITA' DI COMPETENZA DELLA SEGRETERIA PARTICOLARE DEL PRESIDENTE</t>
  </si>
  <si>
    <t>PROGRAMMA</t>
  </si>
  <si>
    <t xml:space="preserve">TITOLO </t>
  </si>
  <si>
    <t>MACRO AGGREGATO</t>
  </si>
  <si>
    <t>DESCRIZIONE CAPITOLO</t>
  </si>
  <si>
    <t>U802001</t>
  </si>
  <si>
    <t>1 - Servizi istituzionali, generali e di gestione</t>
  </si>
  <si>
    <t>1 - Organi istituzionali</t>
  </si>
  <si>
    <t>1 - Spese correnti</t>
  </si>
  <si>
    <t>3 - Acquisto di beni e servizi</t>
  </si>
  <si>
    <t>SEGRETERIA GENERALE - CHRISTINE PERRIN</t>
  </si>
  <si>
    <t>OBIETTIVO N. 10002 - GESTIONE DEI FONDI DI RISERVA DEL CONSIGLIO REGIONALE</t>
  </si>
  <si>
    <t>U1303041</t>
  </si>
  <si>
    <t>20 - Fondi e accantonamenti</t>
  </si>
  <si>
    <t>1 - Fondo di riserva</t>
  </si>
  <si>
    <t>10 - Altre spese correnti</t>
  </si>
  <si>
    <t>Fondo di riserva per spese obbligatorie</t>
  </si>
  <si>
    <t>U1304041</t>
  </si>
  <si>
    <t>Fondo di riserva per spese impreviste</t>
  </si>
  <si>
    <t>OBIETTIVO N. 10005 - GESTIONE DELLE ATTIVITA' FORMATIVE ISTITUZIONALI</t>
  </si>
  <si>
    <t>U1053060</t>
  </si>
  <si>
    <t>OBIETTIVO N. 10007 - GESTIONE DELLE PROCEDURE PER LE CONSULENZE GIURIDICO AMMINISTRATIVE</t>
  </si>
  <si>
    <t>U1103070</t>
  </si>
  <si>
    <t>U1103071</t>
  </si>
  <si>
    <t>OBIETTIVO N. 10008 - GESTIONE DELLE ADESIONI DEL CONSIGLIO REGIONALE AD ORGANIZZAZIONI VARIE</t>
  </si>
  <si>
    <t>Altre adesioni</t>
  </si>
  <si>
    <t>U1153080</t>
  </si>
  <si>
    <t>U1153081</t>
  </si>
  <si>
    <t>U1153082</t>
  </si>
  <si>
    <t>U1906113</t>
  </si>
  <si>
    <t>OBIETTIVO N. 10009 - GESTIONE AMMINISTRATIVA DELLA LEGGE RELATIVA ALL'ASSOCIAZIONE EX CONSIGLIERI REGIONALI</t>
  </si>
  <si>
    <t>U1863085</t>
  </si>
  <si>
    <t>4 - Trasferimenti correnti</t>
  </si>
  <si>
    <t>OBIETTIVO N. 10010 - GESTIONE DEI SERVIZI E DELLE MISSIONI DEL PERSONALE DEL CONSIGLIO REGIONALE</t>
  </si>
  <si>
    <t>U1603091</t>
  </si>
  <si>
    <t>10 - Risorse umane</t>
  </si>
  <si>
    <t>Spese per servizi e missioni del personale del Consiglio regionale</t>
  </si>
  <si>
    <t>AFFARI GENERALI - Silvia Menzio</t>
  </si>
  <si>
    <t>OBIETTIVO N. 11004 - GESTIONE DEI DEI SERVIZI DI VERBALIZZAZIONE E RESOCONTAZIONE DELL'AULA CONSILIARE</t>
  </si>
  <si>
    <t>U604501</t>
  </si>
  <si>
    <t>OBIETTIVO N. 11005 - ORGANIZZAZIONE DELLE ATTIVITA' DI RAPPRESENTANZA E DELLE PUBBLICHE RELAZIONI DEL CONSIGLIO REGIONALE</t>
  </si>
  <si>
    <t>U802002</t>
  </si>
  <si>
    <t>U804001</t>
  </si>
  <si>
    <t>OBIETTIVO N. 11006 - ORGANIZZAZIONE E PARTECIPAZIONE AD INIZIATIVE ISTITUZIONALI E CULTURALI</t>
  </si>
  <si>
    <t>U1006060</t>
  </si>
  <si>
    <t>U1036501</t>
  </si>
  <si>
    <t>U1886063</t>
  </si>
  <si>
    <t>OBIETTIVO N. 11007 - GESTIONE DEI RAPPORTI CON GLI ORGANI DI INFORMAZIONE ED INIZIATIVE PUBBLICITARIE E PROMOZIONALI</t>
  </si>
  <si>
    <t>U852503</t>
  </si>
  <si>
    <t>OBIETTIVO N. 11008 - GESTIONE DEL PROGRAMMA DI ATTIVITA' DELLA CONSULTA REGIONALE PER LE PARI OPPORTUNITA'</t>
  </si>
  <si>
    <t>U1853501</t>
  </si>
  <si>
    <t>OBIETTIVO N. 11009 - GESTIONE DELLE ATTIVITA' FORMATIVE PER INTERVENTI DI PREVENZIONE E CONTRASTO ALLA VIOLENZA DI GENERE E MISURE DI SOSTEGNO ALLE DONNE VITTIME DI VIOLENZA DI GENERE (L.R. 25/01/2013 N. 4)</t>
  </si>
  <si>
    <t>U1053061</t>
  </si>
  <si>
    <t>AFFARI LEGISLATIVI, STUDI E DOCUMENTAZIONE - SONIA GRIECO</t>
  </si>
  <si>
    <t>OBIETTIVO N. 12001 - GESTIONE DELLA FORMAZIONE DEL PERSONALE DEL CONSIGLIO REGIONALE</t>
  </si>
  <si>
    <t>U1605001</t>
  </si>
  <si>
    <t>U1605003</t>
  </si>
  <si>
    <t>OBIETTIVO N. 12004 - GESTIONE DEL CENTRO DI DOCUMENTAZIONE E DELLA BIBLIOTECA INTERNA</t>
  </si>
  <si>
    <t>U715010</t>
  </si>
  <si>
    <t>OBIETTIVO N. 12009 - GESTIONE DELLE ATTIVITA' DELLE COMMISSIONI CONSILIARI</t>
  </si>
  <si>
    <t>U605501</t>
  </si>
  <si>
    <t>U905502</t>
  </si>
  <si>
    <t>U1105503</t>
  </si>
  <si>
    <t>GESTIONE RISORSE E PATRIMONIO - MARILINA AMORFINI</t>
  </si>
  <si>
    <t>OBIETTIVO N. 13001 - GESTIONE DEL TRATTAMENTO ECONOMICO DEI CONSIGLIERI REGIONALI, DEI MEMBRI DEL CO.RE.COM. E DEL DIFENSORE CIVICO</t>
  </si>
  <si>
    <t>U106001</t>
  </si>
  <si>
    <t>U106301</t>
  </si>
  <si>
    <t>U106302</t>
  </si>
  <si>
    <t>Diaria</t>
  </si>
  <si>
    <t>U156003</t>
  </si>
  <si>
    <t>U1886009</t>
  </si>
  <si>
    <t>U1906012</t>
  </si>
  <si>
    <t>U1906073</t>
  </si>
  <si>
    <t>U236004</t>
  </si>
  <si>
    <t>U236015</t>
  </si>
  <si>
    <t xml:space="preserve">OBIETTIVO N. 13020 - GESTIONE DEI CONTRIBUTI E DEL RIMBORSO DEI COSTI DI GESTIONE A FAVORE DELL'ISTITUTO DELL'ASSEGNO VITALIZIO </t>
  </si>
  <si>
    <t>OBIETTIVO N. 13021 - GESTIONE DELLE MISSIONI DEI CONSIGLIERI REGIONALI, DEI MEMBRI DEL CO.RE.COM. E DEL DIFENSORE CIVICO</t>
  </si>
  <si>
    <t>U306006</t>
  </si>
  <si>
    <t>U906007</t>
  </si>
  <si>
    <t>U1886010</t>
  </si>
  <si>
    <t>U1906011</t>
  </si>
  <si>
    <t>OBIETTIVO N. 13022 - GESTIONE DELLE POLIZZE ASSICURATIVE</t>
  </si>
  <si>
    <t>U1656008</t>
  </si>
  <si>
    <t>U1656110</t>
  </si>
  <si>
    <t>U1656111</t>
  </si>
  <si>
    <t>U1656112</t>
  </si>
  <si>
    <t>OBIETTIVO N. 13002 - GESTIONE DEL FINANZIAMENTO A FAVORE DEI GRUPPI CONSILIARI</t>
  </si>
  <si>
    <t>U406020</t>
  </si>
  <si>
    <t>OBIETTIVO N. 13023 - GESTIONE DEL PARCO MACCHINE</t>
  </si>
  <si>
    <t>U606022</t>
  </si>
  <si>
    <t>U606075</t>
  </si>
  <si>
    <t>U606077</t>
  </si>
  <si>
    <t>3- Gestione economica, finanziaria, programmazione e provveditorato</t>
  </si>
  <si>
    <t>U606081</t>
  </si>
  <si>
    <t>U606082</t>
  </si>
  <si>
    <t>U1886212</t>
  </si>
  <si>
    <t>U1886213</t>
  </si>
  <si>
    <t>U1906116</t>
  </si>
  <si>
    <t>U1906117</t>
  </si>
  <si>
    <t>U606084</t>
  </si>
  <si>
    <t>U606086</t>
  </si>
  <si>
    <t>U606087</t>
  </si>
  <si>
    <t>U606088</t>
  </si>
  <si>
    <t>U1886214</t>
  </si>
  <si>
    <t>U1886215</t>
  </si>
  <si>
    <t>U1906119</t>
  </si>
  <si>
    <t>U606078</t>
  </si>
  <si>
    <t>U1886210</t>
  </si>
  <si>
    <t>U1906115</t>
  </si>
  <si>
    <t>U606089</t>
  </si>
  <si>
    <t>U1886216</t>
  </si>
  <si>
    <t>U1906120</t>
  </si>
  <si>
    <t>U606083</t>
  </si>
  <si>
    <t>U606079</t>
  </si>
  <si>
    <t>U606023</t>
  </si>
  <si>
    <t>U1886026</t>
  </si>
  <si>
    <t>U1906028</t>
  </si>
  <si>
    <t>U216070</t>
  </si>
  <si>
    <t>U216076</t>
  </si>
  <si>
    <t>U1886071</t>
  </si>
  <si>
    <t>U1906072</t>
  </si>
  <si>
    <t>2 - Imposte e tasse a carico dell'Ente</t>
  </si>
  <si>
    <t>OBIETTIVO N. 13008 - GESTIONE DELLE IMPOSTE E TASSE A CARICO DELL'ENTE</t>
  </si>
  <si>
    <t>U1666108</t>
  </si>
  <si>
    <t>U1886206</t>
  </si>
  <si>
    <t>U1886207</t>
  </si>
  <si>
    <t>U1906121</t>
  </si>
  <si>
    <t>U1906122</t>
  </si>
  <si>
    <t>U1906118</t>
  </si>
  <si>
    <t>OBIETTIVO N. 13014 - GESTIONE DEI SUPPORTI DI INFORMAZIONE DEGLI ORGANI ISTITUZIONALI E DEI SERVIZI</t>
  </si>
  <si>
    <t>U606021</t>
  </si>
  <si>
    <t>U606091</t>
  </si>
  <si>
    <t>U606092</t>
  </si>
  <si>
    <t>OBIETTIVO N. 13025 - GESTIONE DEGLI ACQUISTI, DEI NOLEGGI, DELLE MANUTENZIONI E DELLE RIPARAZIONI DI IMPIANTI, ATTREZZATURE, ARREDI E MACCHINE D'UFFICIO</t>
  </si>
  <si>
    <t>OBIETTIVO N. 13026 - GESTIONE DELLE SPESE DI CANCELLERIA, POSTALI, DI VESTIARIO, AMMINISTRATIVE E VARIE PER IL FUNZIONAMENTO DEGLI UFFICI</t>
  </si>
  <si>
    <t>U1506025</t>
  </si>
  <si>
    <t>U1506097</t>
  </si>
  <si>
    <t>U1886027</t>
  </si>
  <si>
    <t>2 - Spese in conto capitale</t>
  </si>
  <si>
    <t>2 - Investimenti fissi lordi</t>
  </si>
  <si>
    <t>U1676098</t>
  </si>
  <si>
    <t>OBIETTIVO N. 13011 - GESTIONE DELLE ATTIVITA DI MONITORAGGIO, COMUNICAZIONE, PROMOZIONE ED ESERCIZIO DELLE DELEGHE DEL CO.RE.COM.</t>
  </si>
  <si>
    <t>U1886218</t>
  </si>
  <si>
    <t>U1886064</t>
  </si>
  <si>
    <t>U1886065</t>
  </si>
  <si>
    <t>U712505</t>
  </si>
  <si>
    <t>U1886211</t>
  </si>
  <si>
    <t>U1906114</t>
  </si>
  <si>
    <t>OBIETTIVO N. 13024 - GESTIONE DELLA TELEFONIA FISSA E MOBILE</t>
  </si>
  <si>
    <t>Telefonia mobile - Co.Re.Com.</t>
  </si>
  <si>
    <t>OBIETTIVO N. 13004 - GESTIONE DEGLI IMMOBILI LOCATI PER GLI UFFICI DEL CONSIGLIO REGIONALE</t>
  </si>
  <si>
    <t>U1906128</t>
  </si>
  <si>
    <t>U1676080</t>
  </si>
  <si>
    <t>U1676099</t>
  </si>
  <si>
    <t>U1666035</t>
  </si>
  <si>
    <t>U1666036</t>
  </si>
  <si>
    <t>U1666100</t>
  </si>
  <si>
    <t>U1666101</t>
  </si>
  <si>
    <t>U1666102</t>
  </si>
  <si>
    <t>U1666103</t>
  </si>
  <si>
    <t>U1666104</t>
  </si>
  <si>
    <t>U1666105</t>
  </si>
  <si>
    <t>U1666106</t>
  </si>
  <si>
    <t>U1666107</t>
  </si>
  <si>
    <t>U1886037</t>
  </si>
  <si>
    <t>U1886200</t>
  </si>
  <si>
    <t>U1886201</t>
  </si>
  <si>
    <t>U1886202</t>
  </si>
  <si>
    <t>U1886203</t>
  </si>
  <si>
    <t>U1886204</t>
  </si>
  <si>
    <t>U1886208</t>
  </si>
  <si>
    <t>U1886209</t>
  </si>
  <si>
    <t>U1906038</t>
  </si>
  <si>
    <t>U1906123</t>
  </si>
  <si>
    <t>U1906124</t>
  </si>
  <si>
    <t>U1906125</t>
  </si>
  <si>
    <t>U1906126</t>
  </si>
  <si>
    <t>U1906127</t>
  </si>
  <si>
    <t>OBIETTIVO N. 13012 - GESTIONE DELLE INIZIATIVE EDITORIALI E DI COMUNICAZIONE ISTITUZIONALE E DELLE PUBBLICAZIONI E PRODUZIONI MULTIMEDIALI A FINI PROMOZIONALI</t>
  </si>
  <si>
    <t>U702501</t>
  </si>
  <si>
    <t>U702508</t>
  </si>
  <si>
    <t>U722502</t>
  </si>
  <si>
    <t>U1853502</t>
  </si>
  <si>
    <t>Trasferte e missioni  - Consulta regionale per le pari opportunità</t>
  </si>
  <si>
    <t xml:space="preserve">OBIETTIVO N. 13013 - GESTIONE DELL'AVANZO DI AMMINISTRAZIONE E DI ALTRE SOMME DA RESTITUIRE ALLA REGIONE </t>
  </si>
  <si>
    <t>U2756500</t>
  </si>
  <si>
    <t>U712506</t>
  </si>
  <si>
    <t>OBIETTIVO N. 13006 - GESTIONE DEL SISTEMA INFORMATIVO DEL CONSIGLIO REGIONALE</t>
  </si>
  <si>
    <t>8- Statistica e sistemi informativi</t>
  </si>
  <si>
    <t>U1556050</t>
  </si>
  <si>
    <t>U1556053</t>
  </si>
  <si>
    <t>U1556054</t>
  </si>
  <si>
    <t>U1556055</t>
  </si>
  <si>
    <t>U1556056</t>
  </si>
  <si>
    <t>U1556057</t>
  </si>
  <si>
    <t>U1556058</t>
  </si>
  <si>
    <t>U1556059</t>
  </si>
  <si>
    <t>U1556250</t>
  </si>
  <si>
    <t>U1556251</t>
  </si>
  <si>
    <t>U1556252</t>
  </si>
  <si>
    <t>U1556253</t>
  </si>
  <si>
    <t>U1556260</t>
  </si>
  <si>
    <t>Digitale terrestre</t>
  </si>
  <si>
    <t>U1856052</t>
  </si>
  <si>
    <t>U1886051</t>
  </si>
  <si>
    <t>U1886219</t>
  </si>
  <si>
    <t>U1906074</t>
  </si>
  <si>
    <t>U1556254</t>
  </si>
  <si>
    <t>U1556255</t>
  </si>
  <si>
    <t>U1556256</t>
  </si>
  <si>
    <t>U1556257</t>
  </si>
  <si>
    <t>U1556258</t>
  </si>
  <si>
    <t>U1556259</t>
  </si>
  <si>
    <t>U1886220</t>
  </si>
  <si>
    <t xml:space="preserve">OBIETTIVO N. 13005 - GESTIONE DEI SERVIZI PER CONTO TERZI </t>
  </si>
  <si>
    <t>U2806040</t>
  </si>
  <si>
    <t>U2806041</t>
  </si>
  <si>
    <t>U2856047</t>
  </si>
  <si>
    <t>U2866042</t>
  </si>
  <si>
    <t>U2866043</t>
  </si>
  <si>
    <t>U2866046</t>
  </si>
  <si>
    <t>U2866048</t>
  </si>
  <si>
    <t>U2866049</t>
  </si>
  <si>
    <t>U2956045</t>
  </si>
  <si>
    <t>99 - Servizi per conto terzi</t>
  </si>
  <si>
    <t>1 - Servizi per conto terzi e partite di giro</t>
  </si>
  <si>
    <t>7 - Spese per conto terzi e partite di giro</t>
  </si>
  <si>
    <t>1 - Uscite per partite di giro</t>
  </si>
  <si>
    <t>2- Uscite per conto terzi</t>
  </si>
  <si>
    <t>U2866261</t>
  </si>
  <si>
    <t>Versamento di trattenute diverse su indennità Consiglieri regionali</t>
  </si>
  <si>
    <t>TOTALE - GESTIONE RISORSE E PATRIMONIO - PARTE SPESA</t>
  </si>
  <si>
    <t>U1666109</t>
  </si>
  <si>
    <t xml:space="preserve">Imposte, tasse e proventi assimilati a carico dell'Ente n.a.c. </t>
  </si>
  <si>
    <t xml:space="preserve"> CLASSIFICAZIONE DEI CAPITOLI PER UNITA' DIRIGENZIALE E PER OBIETTIVO GESTIONALE</t>
  </si>
  <si>
    <t>U606093</t>
  </si>
  <si>
    <t>OBIETTIVO N. 13050 - GESTIONE DELLE ENTRATE</t>
  </si>
  <si>
    <t>TITOLO</t>
  </si>
  <si>
    <t>TIPOLOGIA</t>
  </si>
  <si>
    <t>CATEGORIA</t>
  </si>
  <si>
    <t>E10000114</t>
  </si>
  <si>
    <t>2 - Trasferimenti correnti</t>
  </si>
  <si>
    <t>101 - Trasferimenti correnti da amministrazioni pubbliche</t>
  </si>
  <si>
    <t>E21000185</t>
  </si>
  <si>
    <t>1 - Trasferimenti correnti da amministrazioni centrali</t>
  </si>
  <si>
    <t>E20000107</t>
  </si>
  <si>
    <t>103 - Trasferimenti correnti da imprese</t>
  </si>
  <si>
    <t>2 - Altri trasferimenti correnti da imprese</t>
  </si>
  <si>
    <t>E30000111</t>
  </si>
  <si>
    <t>3 - Entrate extratributarie</t>
  </si>
  <si>
    <t>300 - Interessi attivi</t>
  </si>
  <si>
    <t>3 - Altri interessi attivi</t>
  </si>
  <si>
    <t>E30000109</t>
  </si>
  <si>
    <t>500 - Rimborsi e altre entrate correnti</t>
  </si>
  <si>
    <t>2 - Rimborsi in entrata</t>
  </si>
  <si>
    <t>E30000110</t>
  </si>
  <si>
    <t>E11000106</t>
  </si>
  <si>
    <t>99 - Altre entrate n.a.c.</t>
  </si>
  <si>
    <t>E30000108</t>
  </si>
  <si>
    <t>9 - Entrate per conto di terzi e partite di giro</t>
  </si>
  <si>
    <t>100 - Entrate per partite di giro</t>
  </si>
  <si>
    <t>99 - Altre entrate per partite di giro</t>
  </si>
  <si>
    <t>E40000109</t>
  </si>
  <si>
    <t>E45000126</t>
  </si>
  <si>
    <t>99 - Altre entrate per conto terzi</t>
  </si>
  <si>
    <t>200 - Entrate per conto terzi</t>
  </si>
  <si>
    <t>E45000127</t>
  </si>
  <si>
    <t>5 - Riscossione imposte e tributi per conto terzi</t>
  </si>
  <si>
    <t>E46000128</t>
  </si>
  <si>
    <t>E46000131</t>
  </si>
  <si>
    <t>E46000132</t>
  </si>
  <si>
    <t>1 - Altre ritenute</t>
  </si>
  <si>
    <t>E46000133</t>
  </si>
  <si>
    <t>E46000134</t>
  </si>
  <si>
    <t>Trattenute diverse su indennità Consiglieri regionali</t>
  </si>
  <si>
    <t>E46000135</t>
  </si>
  <si>
    <t>Premi assicurativi a carico dei Consiglieri regionali</t>
  </si>
  <si>
    <t>E55000111</t>
  </si>
  <si>
    <t>E65000113</t>
  </si>
  <si>
    <t>Avanzo di amministrazione</t>
  </si>
  <si>
    <t>TOTALE - GESTIONE RISORSE E PATRIMONIO - PARTE ENTRATA</t>
  </si>
  <si>
    <t>2 - Trasferimenti correnti da amministrazioni locali</t>
  </si>
  <si>
    <t>U1883072</t>
  </si>
  <si>
    <t>U1903073</t>
  </si>
  <si>
    <t>U903090</t>
  </si>
  <si>
    <t>Gestione delle trasferte in delegazione</t>
  </si>
  <si>
    <t>U606085</t>
  </si>
  <si>
    <t>Altre spese sostenute per utilizzo beni di terzi n.a.c.</t>
  </si>
  <si>
    <t>U1856029</t>
  </si>
  <si>
    <t>Altri beni e materiali di consumo n.a.c. - Consulta regionale per le pari opportunità</t>
  </si>
  <si>
    <t>U1906129</t>
  </si>
  <si>
    <t>Servizi di rete per trasmissione dati e Voip e relativa manutenzione - Difensore civico</t>
  </si>
  <si>
    <t xml:space="preserve">   
CONSEIL DE LA VALLEE CONSIGLIO REGIONALE DELLA VALLE D’AOSTA
 Bilancio di gestione 2017 - 2018 - 2019</t>
  </si>
  <si>
    <t>U1886205</t>
  </si>
  <si>
    <t>U606095</t>
  </si>
  <si>
    <t>U606096</t>
  </si>
  <si>
    <t>Restituzione di somme alla Regione destinate all'incremento del fondo per il contrasto alla povertà e per il sostegno all'economia locale</t>
  </si>
  <si>
    <t>U2766600</t>
  </si>
  <si>
    <t>U3053043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</si>
</sst>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b/>
      <sz val="16"/>
      <color indexed="62"/>
      <name val="Calibri"/>
      <family val="2"/>
    </font>
    <font>
      <b/>
      <sz val="18"/>
      <color indexed="62"/>
      <name val="Calibri"/>
      <family val="2"/>
    </font>
    <font>
      <b/>
      <i/>
      <sz val="16"/>
      <name val="Calibri"/>
      <family val="2"/>
    </font>
    <font>
      <sz val="20"/>
      <color indexed="62"/>
      <name val="Arial"/>
      <family val="2"/>
    </font>
    <font>
      <b/>
      <sz val="22"/>
      <name val="Calibri"/>
      <family val="2"/>
    </font>
    <font>
      <b/>
      <u val="single"/>
      <sz val="28"/>
      <name val="Calibri"/>
      <family val="2"/>
    </font>
    <font>
      <b/>
      <sz val="36"/>
      <color indexed="62"/>
      <name val="Calibri"/>
      <family val="2"/>
    </font>
    <font>
      <sz val="7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4"/>
      <name val="Calibri"/>
      <family val="2"/>
    </font>
    <font>
      <b/>
      <sz val="16"/>
      <color theme="4"/>
      <name val="Calibri"/>
      <family val="2"/>
    </font>
    <font>
      <b/>
      <sz val="18"/>
      <color theme="4"/>
      <name val="Calibri"/>
      <family val="2"/>
    </font>
    <font>
      <sz val="20"/>
      <color theme="4"/>
      <name val="Arial"/>
      <family val="2"/>
    </font>
    <font>
      <b/>
      <sz val="36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6" fillId="3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0" fontId="27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170" fontId="30" fillId="33" borderId="0" xfId="0" applyNumberFormat="1" applyFont="1" applyFill="1" applyBorder="1" applyAlignment="1">
      <alignment horizontal="right" vertical="center"/>
    </xf>
    <xf numFmtId="170" fontId="26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0" fontId="30" fillId="33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30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/>
    </xf>
    <xf numFmtId="170" fontId="28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170" fontId="28" fillId="33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170" fontId="32" fillId="33" borderId="0" xfId="0" applyNumberFormat="1" applyFont="1" applyFill="1" applyBorder="1" applyAlignment="1">
      <alignment horizontal="right" vertical="center"/>
    </xf>
    <xf numFmtId="170" fontId="59" fillId="33" borderId="0" xfId="0" applyNumberFormat="1" applyFont="1" applyFill="1" applyBorder="1" applyAlignment="1">
      <alignment horizontal="right" vertical="center"/>
    </xf>
    <xf numFmtId="170" fontId="60" fillId="33" borderId="0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885825</xdr:rowOff>
    </xdr:from>
    <xdr:to>
      <xdr:col>5</xdr:col>
      <xdr:colOff>1781175</xdr:colOff>
      <xdr:row>1</xdr:row>
      <xdr:rowOff>1638300</xdr:rowOff>
    </xdr:to>
    <xdr:pic>
      <xdr:nvPicPr>
        <xdr:cNvPr id="1" name="Immagine 1" descr="Nuovo leone con sfondo tra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885825"/>
          <a:ext cx="2390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6"/>
  <sheetViews>
    <sheetView tabSelected="1" view="pageLayout" showRuler="0" zoomScale="75" zoomScaleNormal="75" zoomScalePageLayoutView="75" workbookViewId="0" topLeftCell="A1">
      <selection activeCell="A1" sqref="A1:I5"/>
    </sheetView>
  </sheetViews>
  <sheetFormatPr defaultColWidth="9.140625" defaultRowHeight="12.75"/>
  <cols>
    <col min="1" max="1" width="20.7109375" style="12" customWidth="1"/>
    <col min="2" max="2" width="35.7109375" style="1" customWidth="1"/>
    <col min="3" max="3" width="30.7109375" style="1" customWidth="1"/>
    <col min="4" max="4" width="15.7109375" style="1" customWidth="1"/>
    <col min="5" max="5" width="25.7109375" style="1" customWidth="1"/>
    <col min="6" max="6" width="70.7109375" style="1" customWidth="1"/>
    <col min="7" max="9" width="22.7109375" style="1" customWidth="1"/>
    <col min="10" max="10" width="19.7109375" style="0" customWidth="1"/>
  </cols>
  <sheetData>
    <row r="1" spans="1:9" ht="180" customHeight="1" thickTop="1">
      <c r="A1" s="58" t="s">
        <v>480</v>
      </c>
      <c r="B1" s="59"/>
      <c r="C1" s="59"/>
      <c r="D1" s="59"/>
      <c r="E1" s="59"/>
      <c r="F1" s="59"/>
      <c r="G1" s="59"/>
      <c r="H1" s="59"/>
      <c r="I1" s="60"/>
    </row>
    <row r="2" spans="1:9" ht="180" customHeight="1">
      <c r="A2" s="61"/>
      <c r="B2" s="62"/>
      <c r="C2" s="62"/>
      <c r="D2" s="62"/>
      <c r="E2" s="62"/>
      <c r="F2" s="62"/>
      <c r="G2" s="62"/>
      <c r="H2" s="62"/>
      <c r="I2" s="63"/>
    </row>
    <row r="3" spans="1:9" ht="180" customHeight="1">
      <c r="A3" s="61"/>
      <c r="B3" s="62"/>
      <c r="C3" s="62"/>
      <c r="D3" s="62"/>
      <c r="E3" s="62"/>
      <c r="F3" s="62"/>
      <c r="G3" s="62"/>
      <c r="H3" s="62"/>
      <c r="I3" s="63"/>
    </row>
    <row r="4" spans="1:9" ht="180" customHeight="1">
      <c r="A4" s="61"/>
      <c r="B4" s="62"/>
      <c r="C4" s="62"/>
      <c r="D4" s="62"/>
      <c r="E4" s="62"/>
      <c r="F4" s="62"/>
      <c r="G4" s="62"/>
      <c r="H4" s="62"/>
      <c r="I4" s="63"/>
    </row>
    <row r="5" spans="1:9" ht="180" customHeight="1" thickBot="1">
      <c r="A5" s="64"/>
      <c r="B5" s="65"/>
      <c r="C5" s="65"/>
      <c r="D5" s="65"/>
      <c r="E5" s="65"/>
      <c r="F5" s="65"/>
      <c r="G5" s="65"/>
      <c r="H5" s="65"/>
      <c r="I5" s="66"/>
    </row>
    <row r="6" spans="1:9" ht="120" customHeight="1" thickTop="1">
      <c r="A6" s="81" t="s">
        <v>422</v>
      </c>
      <c r="B6" s="81"/>
      <c r="C6" s="81"/>
      <c r="D6" s="81"/>
      <c r="E6" s="81"/>
      <c r="F6" s="81"/>
      <c r="G6" s="81"/>
      <c r="H6" s="81"/>
      <c r="I6" s="81"/>
    </row>
    <row r="7" spans="1:9" ht="79.5" customHeight="1">
      <c r="A7" s="43"/>
      <c r="B7" s="43"/>
      <c r="C7" s="43"/>
      <c r="D7" s="43"/>
      <c r="E7" s="43"/>
      <c r="F7" s="43"/>
      <c r="G7" s="43"/>
      <c r="H7" s="43"/>
      <c r="I7" s="43"/>
    </row>
    <row r="8" spans="1:9" ht="99.75" customHeight="1">
      <c r="A8" s="72" t="s">
        <v>187</v>
      </c>
      <c r="B8" s="72"/>
      <c r="C8" s="72"/>
      <c r="D8" s="72"/>
      <c r="E8" s="72"/>
      <c r="F8" s="72"/>
      <c r="G8" s="72"/>
      <c r="H8" s="72"/>
      <c r="I8" s="72"/>
    </row>
    <row r="9" spans="1:9" ht="99.75" customHeight="1">
      <c r="A9" s="73" t="s">
        <v>188</v>
      </c>
      <c r="B9" s="73"/>
      <c r="C9" s="73"/>
      <c r="D9" s="73"/>
      <c r="E9" s="73"/>
      <c r="F9" s="73"/>
      <c r="G9" s="73"/>
      <c r="H9" s="73"/>
      <c r="I9" s="73"/>
    </row>
    <row r="10" spans="1:9" s="10" customFormat="1" ht="79.5" customHeight="1">
      <c r="A10" s="20" t="s">
        <v>40</v>
      </c>
      <c r="B10" s="20" t="s">
        <v>186</v>
      </c>
      <c r="C10" s="20" t="s">
        <v>189</v>
      </c>
      <c r="D10" s="20" t="s">
        <v>190</v>
      </c>
      <c r="E10" s="20" t="s">
        <v>191</v>
      </c>
      <c r="F10" s="20" t="s">
        <v>192</v>
      </c>
      <c r="G10" s="20" t="s">
        <v>38</v>
      </c>
      <c r="H10" s="20" t="s">
        <v>39</v>
      </c>
      <c r="I10" s="20" t="s">
        <v>185</v>
      </c>
    </row>
    <row r="11" spans="1:9" s="10" customFormat="1" ht="79.5" customHeight="1">
      <c r="A11" s="23" t="s">
        <v>193</v>
      </c>
      <c r="B11" s="24" t="s">
        <v>194</v>
      </c>
      <c r="C11" s="24" t="s">
        <v>195</v>
      </c>
      <c r="D11" s="25" t="s">
        <v>196</v>
      </c>
      <c r="E11" s="24" t="s">
        <v>197</v>
      </c>
      <c r="F11" s="25" t="s">
        <v>134</v>
      </c>
      <c r="G11" s="26">
        <v>3000</v>
      </c>
      <c r="H11" s="26">
        <v>3000</v>
      </c>
      <c r="I11" s="26">
        <v>3000</v>
      </c>
    </row>
    <row r="12" spans="1:9" s="10" customFormat="1" ht="79.5" customHeight="1">
      <c r="A12" s="13"/>
      <c r="B12" s="19"/>
      <c r="C12" s="18"/>
      <c r="D12" s="18"/>
      <c r="E12" s="18"/>
      <c r="F12" s="44" t="s">
        <v>162</v>
      </c>
      <c r="G12" s="38">
        <f>SUM(G11)</f>
        <v>3000</v>
      </c>
      <c r="H12" s="38">
        <f>SUM(H11)</f>
        <v>3000</v>
      </c>
      <c r="I12" s="38">
        <f>SUM(I11)</f>
        <v>3000</v>
      </c>
    </row>
    <row r="13" spans="1:9" s="10" customFormat="1" ht="79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s="10" customFormat="1" ht="79.5" customHeight="1">
      <c r="A14" s="77" t="s">
        <v>166</v>
      </c>
      <c r="B14" s="77"/>
      <c r="C14" s="77"/>
      <c r="D14" s="77"/>
      <c r="E14" s="77"/>
      <c r="F14" s="77"/>
      <c r="G14" s="48">
        <f>SUM(G12)</f>
        <v>3000</v>
      </c>
      <c r="H14" s="48">
        <f>SUM(H12)</f>
        <v>3000</v>
      </c>
      <c r="I14" s="48">
        <f>SUM(I12)</f>
        <v>3000</v>
      </c>
    </row>
    <row r="15" spans="1:9" s="10" customFormat="1" ht="79.5" customHeight="1">
      <c r="A15" s="13"/>
      <c r="B15" s="19"/>
      <c r="C15" s="19"/>
      <c r="D15" s="18"/>
      <c r="E15" s="19"/>
      <c r="F15" s="19"/>
      <c r="G15" s="27"/>
      <c r="H15" s="27"/>
      <c r="I15" s="27"/>
    </row>
    <row r="16" spans="1:9" s="10" customFormat="1" ht="99.75" customHeight="1">
      <c r="A16" s="72" t="s">
        <v>198</v>
      </c>
      <c r="B16" s="72"/>
      <c r="C16" s="72"/>
      <c r="D16" s="72"/>
      <c r="E16" s="72"/>
      <c r="F16" s="72"/>
      <c r="G16" s="72"/>
      <c r="H16" s="72"/>
      <c r="I16" s="72"/>
    </row>
    <row r="17" spans="1:9" s="10" customFormat="1" ht="99.75" customHeight="1">
      <c r="A17" s="73" t="s">
        <v>199</v>
      </c>
      <c r="B17" s="73"/>
      <c r="C17" s="73"/>
      <c r="D17" s="73"/>
      <c r="E17" s="73"/>
      <c r="F17" s="73"/>
      <c r="G17" s="73"/>
      <c r="H17" s="73"/>
      <c r="I17" s="73"/>
    </row>
    <row r="18" spans="1:9" s="14" customFormat="1" ht="79.5" customHeight="1">
      <c r="A18" s="20" t="s">
        <v>40</v>
      </c>
      <c r="B18" s="20" t="s">
        <v>186</v>
      </c>
      <c r="C18" s="20" t="s">
        <v>189</v>
      </c>
      <c r="D18" s="20" t="s">
        <v>190</v>
      </c>
      <c r="E18" s="20" t="s">
        <v>191</v>
      </c>
      <c r="F18" s="20" t="s">
        <v>192</v>
      </c>
      <c r="G18" s="20" t="s">
        <v>38</v>
      </c>
      <c r="H18" s="20" t="s">
        <v>39</v>
      </c>
      <c r="I18" s="20" t="s">
        <v>185</v>
      </c>
    </row>
    <row r="19" spans="1:9" s="29" customFormat="1" ht="79.5" customHeight="1">
      <c r="A19" s="24" t="s">
        <v>200</v>
      </c>
      <c r="B19" s="24" t="s">
        <v>201</v>
      </c>
      <c r="C19" s="24" t="s">
        <v>202</v>
      </c>
      <c r="D19" s="25" t="s">
        <v>196</v>
      </c>
      <c r="E19" s="24" t="s">
        <v>203</v>
      </c>
      <c r="F19" s="24" t="s">
        <v>204</v>
      </c>
      <c r="G19" s="30">
        <v>100000</v>
      </c>
      <c r="H19" s="30">
        <v>100000</v>
      </c>
      <c r="I19" s="30">
        <v>100000</v>
      </c>
    </row>
    <row r="20" spans="1:9" s="29" customFormat="1" ht="79.5" customHeight="1">
      <c r="A20" s="24" t="s">
        <v>205</v>
      </c>
      <c r="B20" s="24" t="s">
        <v>201</v>
      </c>
      <c r="C20" s="24" t="s">
        <v>202</v>
      </c>
      <c r="D20" s="25" t="s">
        <v>196</v>
      </c>
      <c r="E20" s="24" t="s">
        <v>203</v>
      </c>
      <c r="F20" s="24" t="s">
        <v>206</v>
      </c>
      <c r="G20" s="30">
        <v>40000</v>
      </c>
      <c r="H20" s="30">
        <v>50000</v>
      </c>
      <c r="I20" s="30">
        <v>40000</v>
      </c>
    </row>
    <row r="21" spans="1:9" s="14" customFormat="1" ht="79.5" customHeight="1">
      <c r="A21" s="13"/>
      <c r="B21" s="19"/>
      <c r="C21" s="18"/>
      <c r="D21" s="18"/>
      <c r="E21" s="18"/>
      <c r="F21" s="44" t="s">
        <v>162</v>
      </c>
      <c r="G21" s="45">
        <f>SUM(G19:G20)</f>
        <v>140000</v>
      </c>
      <c r="H21" s="45">
        <f>SUM(H19:H20)</f>
        <v>150000</v>
      </c>
      <c r="I21" s="45">
        <f>SUM(I19:I20)</f>
        <v>140000</v>
      </c>
    </row>
    <row r="22" spans="1:9" s="15" customFormat="1" ht="60" customHeight="1">
      <c r="A22" s="78"/>
      <c r="B22" s="78"/>
      <c r="C22" s="78"/>
      <c r="D22" s="78"/>
      <c r="E22" s="78"/>
      <c r="F22" s="78"/>
      <c r="G22" s="78"/>
      <c r="H22" s="78"/>
      <c r="I22" s="78"/>
    </row>
    <row r="23" spans="1:9" s="15" customFormat="1" ht="79.5" customHeight="1">
      <c r="A23" s="73" t="s">
        <v>207</v>
      </c>
      <c r="B23" s="73"/>
      <c r="C23" s="73"/>
      <c r="D23" s="73"/>
      <c r="E23" s="73"/>
      <c r="F23" s="73"/>
      <c r="G23" s="73"/>
      <c r="H23" s="73"/>
      <c r="I23" s="73"/>
    </row>
    <row r="24" spans="1:9" s="15" customFormat="1" ht="79.5" customHeight="1">
      <c r="A24" s="20" t="s">
        <v>40</v>
      </c>
      <c r="B24" s="20" t="s">
        <v>186</v>
      </c>
      <c r="C24" s="20" t="s">
        <v>189</v>
      </c>
      <c r="D24" s="20" t="s">
        <v>190</v>
      </c>
      <c r="E24" s="20" t="s">
        <v>191</v>
      </c>
      <c r="F24" s="20" t="s">
        <v>192</v>
      </c>
      <c r="G24" s="20" t="s">
        <v>38</v>
      </c>
      <c r="H24" s="20" t="s">
        <v>39</v>
      </c>
      <c r="I24" s="20" t="s">
        <v>185</v>
      </c>
    </row>
    <row r="25" spans="1:9" s="14" customFormat="1" ht="79.5" customHeight="1">
      <c r="A25" s="24" t="s">
        <v>208</v>
      </c>
      <c r="B25" s="24" t="s">
        <v>194</v>
      </c>
      <c r="C25" s="24" t="s">
        <v>195</v>
      </c>
      <c r="D25" s="25" t="s">
        <v>196</v>
      </c>
      <c r="E25" s="24" t="s">
        <v>197</v>
      </c>
      <c r="F25" s="25" t="s">
        <v>142</v>
      </c>
      <c r="G25" s="16">
        <v>5000</v>
      </c>
      <c r="H25" s="16">
        <v>5000</v>
      </c>
      <c r="I25" s="16">
        <v>5000</v>
      </c>
    </row>
    <row r="26" spans="1:9" s="14" customFormat="1" ht="79.5" customHeight="1">
      <c r="A26" s="13"/>
      <c r="B26" s="19"/>
      <c r="C26" s="18"/>
      <c r="D26" s="18"/>
      <c r="E26" s="18"/>
      <c r="F26" s="44" t="s">
        <v>162</v>
      </c>
      <c r="G26" s="38">
        <f>SUM(G25)</f>
        <v>5000</v>
      </c>
      <c r="H26" s="38">
        <f>SUM(H25)</f>
        <v>5000</v>
      </c>
      <c r="I26" s="38">
        <f>SUM(I25)</f>
        <v>5000</v>
      </c>
    </row>
    <row r="27" spans="1:9" s="17" customFormat="1" ht="79.5" customHeight="1">
      <c r="A27" s="73" t="s">
        <v>209</v>
      </c>
      <c r="B27" s="73"/>
      <c r="C27" s="73"/>
      <c r="D27" s="73"/>
      <c r="E27" s="73"/>
      <c r="F27" s="73"/>
      <c r="G27" s="73"/>
      <c r="H27" s="73"/>
      <c r="I27" s="73"/>
    </row>
    <row r="28" spans="1:9" s="17" customFormat="1" ht="79.5" customHeight="1">
      <c r="A28" s="20" t="s">
        <v>40</v>
      </c>
      <c r="B28" s="20" t="s">
        <v>186</v>
      </c>
      <c r="C28" s="20" t="s">
        <v>189</v>
      </c>
      <c r="D28" s="20" t="s">
        <v>190</v>
      </c>
      <c r="E28" s="20" t="s">
        <v>191</v>
      </c>
      <c r="F28" s="20" t="s">
        <v>192</v>
      </c>
      <c r="G28" s="20" t="s">
        <v>38</v>
      </c>
      <c r="H28" s="20" t="s">
        <v>39</v>
      </c>
      <c r="I28" s="20" t="s">
        <v>185</v>
      </c>
    </row>
    <row r="29" spans="1:9" s="17" customFormat="1" ht="60" customHeight="1">
      <c r="A29" s="23" t="s">
        <v>210</v>
      </c>
      <c r="B29" s="24" t="s">
        <v>194</v>
      </c>
      <c r="C29" s="24" t="s">
        <v>195</v>
      </c>
      <c r="D29" s="25" t="s">
        <v>196</v>
      </c>
      <c r="E29" s="24" t="s">
        <v>197</v>
      </c>
      <c r="F29" s="25" t="s">
        <v>144</v>
      </c>
      <c r="G29" s="26">
        <v>10000</v>
      </c>
      <c r="H29" s="26">
        <v>10000</v>
      </c>
      <c r="I29" s="26">
        <v>10000</v>
      </c>
    </row>
    <row r="30" spans="1:9" s="17" customFormat="1" ht="60" customHeight="1">
      <c r="A30" s="23" t="s">
        <v>211</v>
      </c>
      <c r="B30" s="24" t="s">
        <v>194</v>
      </c>
      <c r="C30" s="24" t="s">
        <v>195</v>
      </c>
      <c r="D30" s="25" t="s">
        <v>196</v>
      </c>
      <c r="E30" s="24" t="s">
        <v>197</v>
      </c>
      <c r="F30" s="25" t="s">
        <v>145</v>
      </c>
      <c r="G30" s="26">
        <v>10000</v>
      </c>
      <c r="H30" s="26">
        <v>10000</v>
      </c>
      <c r="I30" s="26">
        <v>10000</v>
      </c>
    </row>
    <row r="31" spans="1:9" s="17" customFormat="1" ht="60" customHeight="1">
      <c r="A31" s="23" t="s">
        <v>470</v>
      </c>
      <c r="B31" s="24" t="s">
        <v>194</v>
      </c>
      <c r="C31" s="24" t="s">
        <v>195</v>
      </c>
      <c r="D31" s="25" t="s">
        <v>196</v>
      </c>
      <c r="E31" s="24" t="s">
        <v>197</v>
      </c>
      <c r="F31" s="24" t="s">
        <v>57</v>
      </c>
      <c r="G31" s="26">
        <v>0</v>
      </c>
      <c r="H31" s="26">
        <v>0</v>
      </c>
      <c r="I31" s="26">
        <v>0</v>
      </c>
    </row>
    <row r="32" spans="1:9" s="17" customFormat="1" ht="60" customHeight="1">
      <c r="A32" s="23" t="s">
        <v>471</v>
      </c>
      <c r="B32" s="24" t="s">
        <v>194</v>
      </c>
      <c r="C32" s="24" t="s">
        <v>195</v>
      </c>
      <c r="D32" s="25" t="s">
        <v>196</v>
      </c>
      <c r="E32" s="24" t="s">
        <v>197</v>
      </c>
      <c r="F32" s="24" t="s">
        <v>83</v>
      </c>
      <c r="G32" s="26">
        <v>0</v>
      </c>
      <c r="H32" s="26">
        <v>0</v>
      </c>
      <c r="I32" s="26">
        <v>0</v>
      </c>
    </row>
    <row r="33" spans="1:9" s="17" customFormat="1" ht="79.5" customHeight="1">
      <c r="A33" s="20"/>
      <c r="B33" s="20"/>
      <c r="C33" s="20"/>
      <c r="D33" s="20"/>
      <c r="E33" s="20"/>
      <c r="F33" s="44" t="s">
        <v>162</v>
      </c>
      <c r="G33" s="38">
        <f>SUM(G29:G32)</f>
        <v>20000</v>
      </c>
      <c r="H33" s="38">
        <f>SUM(H29:H32)</f>
        <v>20000</v>
      </c>
      <c r="I33" s="38">
        <f>SUM(I29:I32)</f>
        <v>20000</v>
      </c>
    </row>
    <row r="34" spans="1:9" s="17" customFormat="1" ht="39.7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s="17" customFormat="1" ht="79.5" customHeight="1">
      <c r="A35" s="73" t="s">
        <v>212</v>
      </c>
      <c r="B35" s="73"/>
      <c r="C35" s="73"/>
      <c r="D35" s="73"/>
      <c r="E35" s="73"/>
      <c r="F35" s="73"/>
      <c r="G35" s="73"/>
      <c r="H35" s="73"/>
      <c r="I35" s="73"/>
    </row>
    <row r="36" spans="1:9" s="17" customFormat="1" ht="79.5" customHeight="1">
      <c r="A36" s="20" t="s">
        <v>40</v>
      </c>
      <c r="B36" s="20" t="s">
        <v>186</v>
      </c>
      <c r="C36" s="20" t="s">
        <v>189</v>
      </c>
      <c r="D36" s="20" t="s">
        <v>190</v>
      </c>
      <c r="E36" s="20" t="s">
        <v>191</v>
      </c>
      <c r="F36" s="20" t="s">
        <v>192</v>
      </c>
      <c r="G36" s="20" t="s">
        <v>38</v>
      </c>
      <c r="H36" s="20" t="s">
        <v>39</v>
      </c>
      <c r="I36" s="20" t="s">
        <v>185</v>
      </c>
    </row>
    <row r="37" spans="1:9" s="17" customFormat="1" ht="79.5" customHeight="1">
      <c r="A37" s="41" t="s">
        <v>214</v>
      </c>
      <c r="B37" s="24" t="s">
        <v>194</v>
      </c>
      <c r="C37" s="24" t="s">
        <v>195</v>
      </c>
      <c r="D37" s="25" t="s">
        <v>196</v>
      </c>
      <c r="E37" s="24" t="s">
        <v>197</v>
      </c>
      <c r="F37" s="24" t="s">
        <v>46</v>
      </c>
      <c r="G37" s="26">
        <v>13000</v>
      </c>
      <c r="H37" s="26">
        <v>13000</v>
      </c>
      <c r="I37" s="26">
        <v>13000</v>
      </c>
    </row>
    <row r="38" spans="1:9" s="17" customFormat="1" ht="79.5" customHeight="1">
      <c r="A38" s="41" t="s">
        <v>215</v>
      </c>
      <c r="B38" s="24" t="s">
        <v>194</v>
      </c>
      <c r="C38" s="24" t="s">
        <v>195</v>
      </c>
      <c r="D38" s="25" t="s">
        <v>196</v>
      </c>
      <c r="E38" s="24" t="s">
        <v>197</v>
      </c>
      <c r="F38" s="24" t="s">
        <v>47</v>
      </c>
      <c r="G38" s="26">
        <v>44000</v>
      </c>
      <c r="H38" s="26">
        <v>44000</v>
      </c>
      <c r="I38" s="26">
        <v>44000</v>
      </c>
    </row>
    <row r="39" spans="1:9" s="17" customFormat="1" ht="79.5" customHeight="1">
      <c r="A39" s="41" t="s">
        <v>216</v>
      </c>
      <c r="B39" s="24" t="s">
        <v>194</v>
      </c>
      <c r="C39" s="24" t="s">
        <v>195</v>
      </c>
      <c r="D39" s="25" t="s">
        <v>196</v>
      </c>
      <c r="E39" s="24" t="s">
        <v>197</v>
      </c>
      <c r="F39" s="24" t="s">
        <v>213</v>
      </c>
      <c r="G39" s="26">
        <v>0</v>
      </c>
      <c r="H39" s="26">
        <v>0</v>
      </c>
      <c r="I39" s="26">
        <v>0</v>
      </c>
    </row>
    <row r="40" spans="1:9" s="17" customFormat="1" ht="79.5" customHeight="1">
      <c r="A40" s="41" t="s">
        <v>217</v>
      </c>
      <c r="B40" s="24" t="s">
        <v>194</v>
      </c>
      <c r="C40" s="24" t="s">
        <v>195</v>
      </c>
      <c r="D40" s="25" t="s">
        <v>196</v>
      </c>
      <c r="E40" s="24" t="s">
        <v>197</v>
      </c>
      <c r="F40" s="24" t="s">
        <v>91</v>
      </c>
      <c r="G40" s="26">
        <v>2500</v>
      </c>
      <c r="H40" s="26">
        <v>2500</v>
      </c>
      <c r="I40" s="26">
        <v>2500</v>
      </c>
    </row>
    <row r="41" spans="1:9" s="17" customFormat="1" ht="79.5" customHeight="1">
      <c r="A41" s="13"/>
      <c r="B41" s="19"/>
      <c r="C41" s="19"/>
      <c r="D41" s="19"/>
      <c r="E41" s="19"/>
      <c r="F41" s="44" t="s">
        <v>162</v>
      </c>
      <c r="G41" s="38">
        <f>SUM(G37:G40)</f>
        <v>59500</v>
      </c>
      <c r="H41" s="38">
        <f>SUM(H37:H40)</f>
        <v>59500</v>
      </c>
      <c r="I41" s="38">
        <f>SUM(I37:I40)</f>
        <v>59500</v>
      </c>
    </row>
    <row r="42" spans="1:9" s="17" customFormat="1" ht="30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17" customFormat="1" ht="79.5" customHeight="1">
      <c r="A43" s="73" t="s">
        <v>218</v>
      </c>
      <c r="B43" s="73"/>
      <c r="C43" s="73"/>
      <c r="D43" s="73"/>
      <c r="E43" s="73"/>
      <c r="F43" s="73"/>
      <c r="G43" s="73"/>
      <c r="H43" s="73"/>
      <c r="I43" s="73"/>
    </row>
    <row r="44" spans="1:9" s="17" customFormat="1" ht="79.5" customHeight="1">
      <c r="A44" s="20" t="s">
        <v>40</v>
      </c>
      <c r="B44" s="20" t="s">
        <v>186</v>
      </c>
      <c r="C44" s="20" t="s">
        <v>189</v>
      </c>
      <c r="D44" s="20" t="s">
        <v>190</v>
      </c>
      <c r="E44" s="20" t="s">
        <v>191</v>
      </c>
      <c r="F44" s="20" t="s">
        <v>192</v>
      </c>
      <c r="G44" s="20" t="s">
        <v>38</v>
      </c>
      <c r="H44" s="20" t="s">
        <v>39</v>
      </c>
      <c r="I44" s="20" t="s">
        <v>185</v>
      </c>
    </row>
    <row r="45" spans="1:9" s="17" customFormat="1" ht="79.5" customHeight="1">
      <c r="A45" s="24" t="s">
        <v>219</v>
      </c>
      <c r="B45" s="24" t="s">
        <v>194</v>
      </c>
      <c r="C45" s="24" t="s">
        <v>195</v>
      </c>
      <c r="D45" s="25" t="s">
        <v>196</v>
      </c>
      <c r="E45" s="24" t="s">
        <v>220</v>
      </c>
      <c r="F45" s="24" t="s">
        <v>56</v>
      </c>
      <c r="G45" s="26">
        <v>5165</v>
      </c>
      <c r="H45" s="26">
        <v>5165</v>
      </c>
      <c r="I45" s="26">
        <v>5165</v>
      </c>
    </row>
    <row r="46" spans="1:9" s="17" customFormat="1" ht="79.5" customHeight="1">
      <c r="A46" s="20"/>
      <c r="B46" s="20"/>
      <c r="C46" s="20"/>
      <c r="D46" s="20"/>
      <c r="E46" s="20"/>
      <c r="F46" s="39" t="s">
        <v>162</v>
      </c>
      <c r="G46" s="38">
        <f>SUM(G45)</f>
        <v>5165</v>
      </c>
      <c r="H46" s="38">
        <f>SUM(H45)</f>
        <v>5165</v>
      </c>
      <c r="I46" s="38">
        <f>SUM(I45)</f>
        <v>5165</v>
      </c>
    </row>
    <row r="47" spans="1:9" s="17" customFormat="1" ht="30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17" customFormat="1" ht="79.5" customHeight="1">
      <c r="A48" s="73" t="s">
        <v>221</v>
      </c>
      <c r="B48" s="73"/>
      <c r="C48" s="73"/>
      <c r="D48" s="73"/>
      <c r="E48" s="73"/>
      <c r="F48" s="73"/>
      <c r="G48" s="73"/>
      <c r="H48" s="73"/>
      <c r="I48" s="73"/>
    </row>
    <row r="49" spans="1:9" s="17" customFormat="1" ht="79.5" customHeight="1">
      <c r="A49" s="20" t="s">
        <v>40</v>
      </c>
      <c r="B49" s="20" t="s">
        <v>186</v>
      </c>
      <c r="C49" s="20" t="s">
        <v>189</v>
      </c>
      <c r="D49" s="20" t="s">
        <v>190</v>
      </c>
      <c r="E49" s="20" t="s">
        <v>191</v>
      </c>
      <c r="F49" s="20" t="s">
        <v>192</v>
      </c>
      <c r="G49" s="20" t="s">
        <v>38</v>
      </c>
      <c r="H49" s="20" t="s">
        <v>39</v>
      </c>
      <c r="I49" s="20" t="s">
        <v>185</v>
      </c>
    </row>
    <row r="50" spans="1:9" s="17" customFormat="1" ht="60" customHeight="1">
      <c r="A50" s="23" t="s">
        <v>222</v>
      </c>
      <c r="B50" s="24" t="s">
        <v>194</v>
      </c>
      <c r="C50" s="24" t="s">
        <v>223</v>
      </c>
      <c r="D50" s="25" t="s">
        <v>196</v>
      </c>
      <c r="E50" s="24" t="s">
        <v>197</v>
      </c>
      <c r="F50" s="24" t="s">
        <v>224</v>
      </c>
      <c r="G50" s="26">
        <v>28000</v>
      </c>
      <c r="H50" s="26">
        <v>28000</v>
      </c>
      <c r="I50" s="26">
        <v>28000</v>
      </c>
    </row>
    <row r="51" spans="1:9" s="17" customFormat="1" ht="79.5" customHeight="1">
      <c r="A51" s="20"/>
      <c r="B51" s="20"/>
      <c r="C51" s="20"/>
      <c r="D51" s="20"/>
      <c r="E51" s="20"/>
      <c r="F51" s="44" t="s">
        <v>162</v>
      </c>
      <c r="G51" s="38">
        <f>SUM(G50:G50)</f>
        <v>28000</v>
      </c>
      <c r="H51" s="38">
        <f>SUM(H50:H50)</f>
        <v>28000</v>
      </c>
      <c r="I51" s="38">
        <f>SUM(I50:I50)</f>
        <v>28000</v>
      </c>
    </row>
    <row r="52" spans="1:9" s="17" customFormat="1" ht="79.5" customHeight="1">
      <c r="A52" s="80" t="s">
        <v>167</v>
      </c>
      <c r="B52" s="80"/>
      <c r="C52" s="80"/>
      <c r="D52" s="80"/>
      <c r="E52" s="80"/>
      <c r="F52" s="80"/>
      <c r="G52" s="48">
        <f>(G21+G26+G33+G41+G46+G51)</f>
        <v>257665</v>
      </c>
      <c r="H52" s="48">
        <f>(H21+H26+H33+H41+H46+H51)</f>
        <v>267665</v>
      </c>
      <c r="I52" s="48">
        <f>(I21+I26+I33+I41+I46+I51)</f>
        <v>257665</v>
      </c>
    </row>
    <row r="53" spans="1:9" s="17" customFormat="1" ht="79.5" customHeight="1">
      <c r="A53" s="72" t="s">
        <v>225</v>
      </c>
      <c r="B53" s="72"/>
      <c r="C53" s="72"/>
      <c r="D53" s="72"/>
      <c r="E53" s="72"/>
      <c r="F53" s="72"/>
      <c r="G53" s="72"/>
      <c r="H53" s="72"/>
      <c r="I53" s="72"/>
    </row>
    <row r="54" spans="1:9" s="32" customFormat="1" ht="79.5" customHeight="1">
      <c r="A54" s="73" t="s">
        <v>226</v>
      </c>
      <c r="B54" s="73"/>
      <c r="C54" s="73"/>
      <c r="D54" s="73"/>
      <c r="E54" s="73"/>
      <c r="F54" s="73"/>
      <c r="G54" s="73"/>
      <c r="H54" s="73"/>
      <c r="I54" s="73"/>
    </row>
    <row r="55" spans="1:9" s="32" customFormat="1" ht="79.5" customHeight="1">
      <c r="A55" s="20" t="s">
        <v>40</v>
      </c>
      <c r="B55" s="20" t="s">
        <v>186</v>
      </c>
      <c r="C55" s="20" t="s">
        <v>189</v>
      </c>
      <c r="D55" s="20" t="s">
        <v>190</v>
      </c>
      <c r="E55" s="20" t="s">
        <v>191</v>
      </c>
      <c r="F55" s="20" t="s">
        <v>192</v>
      </c>
      <c r="G55" s="20" t="s">
        <v>38</v>
      </c>
      <c r="H55" s="20" t="s">
        <v>39</v>
      </c>
      <c r="I55" s="20" t="s">
        <v>185</v>
      </c>
    </row>
    <row r="56" spans="1:9" s="17" customFormat="1" ht="79.5" customHeight="1">
      <c r="A56" s="24" t="s">
        <v>227</v>
      </c>
      <c r="B56" s="24" t="s">
        <v>194</v>
      </c>
      <c r="C56" s="24" t="s">
        <v>195</v>
      </c>
      <c r="D56" s="25" t="s">
        <v>196</v>
      </c>
      <c r="E56" s="24" t="s">
        <v>197</v>
      </c>
      <c r="F56" s="24" t="s">
        <v>107</v>
      </c>
      <c r="G56" s="26">
        <v>23000</v>
      </c>
      <c r="H56" s="26">
        <v>23000</v>
      </c>
      <c r="I56" s="26">
        <v>23000</v>
      </c>
    </row>
    <row r="57" spans="1:9" s="17" customFormat="1" ht="79.5" customHeight="1">
      <c r="A57" s="20"/>
      <c r="B57" s="20"/>
      <c r="C57" s="20"/>
      <c r="D57" s="20"/>
      <c r="E57" s="20"/>
      <c r="F57" s="39" t="s">
        <v>162</v>
      </c>
      <c r="G57" s="38">
        <f>SUM(G56)</f>
        <v>23000</v>
      </c>
      <c r="H57" s="38">
        <f>SUM(H56)</f>
        <v>23000</v>
      </c>
      <c r="I57" s="38">
        <f>SUM(I56)</f>
        <v>23000</v>
      </c>
    </row>
    <row r="58" spans="1:9" s="17" customFormat="1" ht="79.5" customHeight="1">
      <c r="A58" s="79"/>
      <c r="B58" s="79"/>
      <c r="C58" s="79"/>
      <c r="D58" s="79"/>
      <c r="E58" s="79"/>
      <c r="F58" s="79"/>
      <c r="G58" s="79"/>
      <c r="H58" s="79"/>
      <c r="I58" s="79"/>
    </row>
    <row r="59" spans="1:9" s="17" customFormat="1" ht="79.5" customHeight="1">
      <c r="A59" s="73" t="s">
        <v>228</v>
      </c>
      <c r="B59" s="73"/>
      <c r="C59" s="73"/>
      <c r="D59" s="73"/>
      <c r="E59" s="73"/>
      <c r="F59" s="73"/>
      <c r="G59" s="73"/>
      <c r="H59" s="73"/>
      <c r="I59" s="73"/>
    </row>
    <row r="60" spans="1:9" s="17" customFormat="1" ht="79.5" customHeight="1">
      <c r="A60" s="20" t="s">
        <v>40</v>
      </c>
      <c r="B60" s="20" t="s">
        <v>186</v>
      </c>
      <c r="C60" s="20" t="s">
        <v>189</v>
      </c>
      <c r="D60" s="20" t="s">
        <v>190</v>
      </c>
      <c r="E60" s="20" t="s">
        <v>191</v>
      </c>
      <c r="F60" s="20" t="s">
        <v>192</v>
      </c>
      <c r="G60" s="20" t="s">
        <v>38</v>
      </c>
      <c r="H60" s="20" t="s">
        <v>39</v>
      </c>
      <c r="I60" s="20" t="s">
        <v>185</v>
      </c>
    </row>
    <row r="61" spans="1:9" s="17" customFormat="1" ht="79.5" customHeight="1">
      <c r="A61" s="23" t="s">
        <v>229</v>
      </c>
      <c r="B61" s="24" t="s">
        <v>194</v>
      </c>
      <c r="C61" s="24" t="s">
        <v>195</v>
      </c>
      <c r="D61" s="25" t="s">
        <v>196</v>
      </c>
      <c r="E61" s="24" t="s">
        <v>197</v>
      </c>
      <c r="F61" s="25" t="s">
        <v>135</v>
      </c>
      <c r="G61" s="26">
        <v>3000</v>
      </c>
      <c r="H61" s="26">
        <v>3000</v>
      </c>
      <c r="I61" s="26">
        <v>3000</v>
      </c>
    </row>
    <row r="62" spans="1:9" s="17" customFormat="1" ht="79.5" customHeight="1">
      <c r="A62" s="23" t="s">
        <v>230</v>
      </c>
      <c r="B62" s="24" t="s">
        <v>194</v>
      </c>
      <c r="C62" s="24" t="s">
        <v>195</v>
      </c>
      <c r="D62" s="25" t="s">
        <v>196</v>
      </c>
      <c r="E62" s="24" t="s">
        <v>197</v>
      </c>
      <c r="F62" s="25" t="s">
        <v>136</v>
      </c>
      <c r="G62" s="26">
        <v>60000</v>
      </c>
      <c r="H62" s="26">
        <v>60000</v>
      </c>
      <c r="I62" s="26">
        <v>55000</v>
      </c>
    </row>
    <row r="63" spans="1:9" s="17" customFormat="1" ht="79.5" customHeight="1">
      <c r="A63" s="20"/>
      <c r="B63" s="20"/>
      <c r="C63" s="20"/>
      <c r="D63" s="20"/>
      <c r="E63" s="20"/>
      <c r="F63" s="44" t="s">
        <v>162</v>
      </c>
      <c r="G63" s="38">
        <f>SUM(G61:G62)</f>
        <v>63000</v>
      </c>
      <c r="H63" s="38">
        <f>SUM(H61:H62)</f>
        <v>63000</v>
      </c>
      <c r="I63" s="38">
        <f>SUM(I61:I62)</f>
        <v>58000</v>
      </c>
    </row>
    <row r="64" spans="1:9" s="17" customFormat="1" ht="79.5" customHeight="1">
      <c r="A64" s="73" t="s">
        <v>231</v>
      </c>
      <c r="B64" s="73"/>
      <c r="C64" s="73"/>
      <c r="D64" s="73"/>
      <c r="E64" s="73"/>
      <c r="F64" s="73"/>
      <c r="G64" s="73"/>
      <c r="H64" s="73"/>
      <c r="I64" s="73"/>
    </row>
    <row r="65" spans="1:9" s="17" customFormat="1" ht="79.5" customHeight="1">
      <c r="A65" s="20" t="s">
        <v>40</v>
      </c>
      <c r="B65" s="20" t="s">
        <v>186</v>
      </c>
      <c r="C65" s="20" t="s">
        <v>189</v>
      </c>
      <c r="D65" s="20" t="s">
        <v>190</v>
      </c>
      <c r="E65" s="20" t="s">
        <v>191</v>
      </c>
      <c r="F65" s="20" t="s">
        <v>192</v>
      </c>
      <c r="G65" s="20" t="s">
        <v>38</v>
      </c>
      <c r="H65" s="20" t="s">
        <v>39</v>
      </c>
      <c r="I65" s="20" t="s">
        <v>185</v>
      </c>
    </row>
    <row r="66" spans="1:9" s="17" customFormat="1" ht="79.5" customHeight="1">
      <c r="A66" s="23" t="s">
        <v>232</v>
      </c>
      <c r="B66" s="24" t="s">
        <v>194</v>
      </c>
      <c r="C66" s="24" t="s">
        <v>195</v>
      </c>
      <c r="D66" s="25" t="s">
        <v>196</v>
      </c>
      <c r="E66" s="24" t="s">
        <v>197</v>
      </c>
      <c r="F66" s="25" t="s">
        <v>140</v>
      </c>
      <c r="G66" s="26">
        <v>400000</v>
      </c>
      <c r="H66" s="26">
        <v>400000</v>
      </c>
      <c r="I66" s="26">
        <v>350000</v>
      </c>
    </row>
    <row r="67" spans="1:9" s="17" customFormat="1" ht="60" customHeight="1">
      <c r="A67" s="23" t="s">
        <v>233</v>
      </c>
      <c r="B67" s="24" t="s">
        <v>194</v>
      </c>
      <c r="C67" s="24" t="s">
        <v>195</v>
      </c>
      <c r="D67" s="25" t="s">
        <v>196</v>
      </c>
      <c r="E67" s="24" t="s">
        <v>197</v>
      </c>
      <c r="F67" s="25" t="s">
        <v>141</v>
      </c>
      <c r="G67" s="26">
        <v>100000</v>
      </c>
      <c r="H67" s="26">
        <v>100000</v>
      </c>
      <c r="I67" s="26">
        <v>60000</v>
      </c>
    </row>
    <row r="68" spans="1:9" s="17" customFormat="1" ht="60" customHeight="1">
      <c r="A68" s="23" t="s">
        <v>234</v>
      </c>
      <c r="B68" s="24" t="s">
        <v>194</v>
      </c>
      <c r="C68" s="24" t="s">
        <v>195</v>
      </c>
      <c r="D68" s="25" t="s">
        <v>196</v>
      </c>
      <c r="E68" s="24" t="s">
        <v>197</v>
      </c>
      <c r="F68" s="24" t="s">
        <v>64</v>
      </c>
      <c r="G68" s="26">
        <v>15000</v>
      </c>
      <c r="H68" s="26">
        <v>15000</v>
      </c>
      <c r="I68" s="26">
        <v>15000</v>
      </c>
    </row>
    <row r="69" spans="1:9" s="17" customFormat="1" ht="79.5" customHeight="1">
      <c r="A69" s="20"/>
      <c r="B69" s="20"/>
      <c r="C69" s="20"/>
      <c r="D69" s="20"/>
      <c r="E69" s="20"/>
      <c r="F69" s="44" t="s">
        <v>162</v>
      </c>
      <c r="G69" s="38">
        <f>SUM(G66:G68)</f>
        <v>515000</v>
      </c>
      <c r="H69" s="38">
        <f>SUM(H66:H68)</f>
        <v>515000</v>
      </c>
      <c r="I69" s="38">
        <f>SUM(I66:I68)</f>
        <v>425000</v>
      </c>
    </row>
    <row r="70" spans="1:9" s="17" customFormat="1" ht="79.5" customHeight="1">
      <c r="A70" s="21"/>
      <c r="B70" s="21"/>
      <c r="C70" s="21"/>
      <c r="D70" s="21"/>
      <c r="E70" s="21"/>
      <c r="F70" s="21"/>
      <c r="G70" s="21"/>
      <c r="H70" s="21"/>
      <c r="I70" s="21"/>
    </row>
    <row r="71" spans="1:9" s="17" customFormat="1" ht="79.5" customHeight="1">
      <c r="A71" s="73" t="s">
        <v>235</v>
      </c>
      <c r="B71" s="73"/>
      <c r="C71" s="73"/>
      <c r="D71" s="73"/>
      <c r="E71" s="73"/>
      <c r="F71" s="73"/>
      <c r="G71" s="73"/>
      <c r="H71" s="73"/>
      <c r="I71" s="73"/>
    </row>
    <row r="72" spans="1:9" s="17" customFormat="1" ht="79.5" customHeight="1">
      <c r="A72" s="20" t="s">
        <v>40</v>
      </c>
      <c r="B72" s="20" t="s">
        <v>186</v>
      </c>
      <c r="C72" s="20" t="s">
        <v>189</v>
      </c>
      <c r="D72" s="20" t="s">
        <v>190</v>
      </c>
      <c r="E72" s="20" t="s">
        <v>191</v>
      </c>
      <c r="F72" s="20" t="s">
        <v>192</v>
      </c>
      <c r="G72" s="20" t="s">
        <v>38</v>
      </c>
      <c r="H72" s="20" t="s">
        <v>39</v>
      </c>
      <c r="I72" s="20" t="s">
        <v>185</v>
      </c>
    </row>
    <row r="73" spans="1:9" s="17" customFormat="1" ht="79.5" customHeight="1">
      <c r="A73" s="23" t="s">
        <v>236</v>
      </c>
      <c r="B73" s="24" t="s">
        <v>194</v>
      </c>
      <c r="C73" s="24" t="s">
        <v>195</v>
      </c>
      <c r="D73" s="25" t="s">
        <v>196</v>
      </c>
      <c r="E73" s="24" t="s">
        <v>197</v>
      </c>
      <c r="F73" s="25" t="s">
        <v>137</v>
      </c>
      <c r="G73" s="26">
        <v>60000</v>
      </c>
      <c r="H73" s="26">
        <v>60000</v>
      </c>
      <c r="I73" s="26">
        <v>60000</v>
      </c>
    </row>
    <row r="74" spans="1:9" s="17" customFormat="1" ht="79.5" customHeight="1">
      <c r="A74" s="20"/>
      <c r="B74" s="20"/>
      <c r="C74" s="20"/>
      <c r="D74" s="20"/>
      <c r="E74" s="20"/>
      <c r="F74" s="44" t="s">
        <v>162</v>
      </c>
      <c r="G74" s="38">
        <f>SUM(G73)</f>
        <v>60000</v>
      </c>
      <c r="H74" s="38">
        <f>SUM(H73)</f>
        <v>60000</v>
      </c>
      <c r="I74" s="38">
        <f>SUM(I73)</f>
        <v>60000</v>
      </c>
    </row>
    <row r="75" spans="1:9" s="17" customFormat="1" ht="79.5" customHeight="1">
      <c r="A75" s="76"/>
      <c r="B75" s="76"/>
      <c r="C75" s="76"/>
      <c r="D75" s="76"/>
      <c r="E75" s="76"/>
      <c r="F75" s="76"/>
      <c r="G75" s="76"/>
      <c r="H75" s="76"/>
      <c r="I75" s="76"/>
    </row>
    <row r="76" spans="1:9" s="17" customFormat="1" ht="79.5" customHeight="1">
      <c r="A76" s="73" t="s">
        <v>237</v>
      </c>
      <c r="B76" s="73"/>
      <c r="C76" s="73"/>
      <c r="D76" s="73"/>
      <c r="E76" s="73"/>
      <c r="F76" s="73"/>
      <c r="G76" s="73"/>
      <c r="H76" s="73"/>
      <c r="I76" s="73"/>
    </row>
    <row r="77" spans="1:9" s="17" customFormat="1" ht="79.5" customHeight="1">
      <c r="A77" s="20" t="s">
        <v>40</v>
      </c>
      <c r="B77" s="20" t="s">
        <v>186</v>
      </c>
      <c r="C77" s="20" t="s">
        <v>189</v>
      </c>
      <c r="D77" s="20" t="s">
        <v>190</v>
      </c>
      <c r="E77" s="20" t="s">
        <v>191</v>
      </c>
      <c r="F77" s="20" t="s">
        <v>192</v>
      </c>
      <c r="G77" s="20" t="s">
        <v>38</v>
      </c>
      <c r="H77" s="20" t="s">
        <v>39</v>
      </c>
      <c r="I77" s="20" t="s">
        <v>185</v>
      </c>
    </row>
    <row r="78" spans="1:9" s="17" customFormat="1" ht="79.5" customHeight="1">
      <c r="A78" s="23" t="s">
        <v>238</v>
      </c>
      <c r="B78" s="24" t="s">
        <v>194</v>
      </c>
      <c r="C78" s="24" t="s">
        <v>195</v>
      </c>
      <c r="D78" s="25" t="s">
        <v>196</v>
      </c>
      <c r="E78" s="24" t="s">
        <v>197</v>
      </c>
      <c r="F78" s="24" t="s">
        <v>54</v>
      </c>
      <c r="G78" s="26">
        <v>20000</v>
      </c>
      <c r="H78" s="26">
        <v>20000</v>
      </c>
      <c r="I78" s="26">
        <v>20000</v>
      </c>
    </row>
    <row r="79" spans="1:9" s="17" customFormat="1" ht="79.5" customHeight="1">
      <c r="A79" s="20"/>
      <c r="B79" s="20"/>
      <c r="C79" s="20"/>
      <c r="D79" s="20"/>
      <c r="E79" s="20"/>
      <c r="F79" s="44" t="s">
        <v>162</v>
      </c>
      <c r="G79" s="38">
        <f>SUM(G78:G78)</f>
        <v>20000</v>
      </c>
      <c r="H79" s="38">
        <f>SUM(H78:H78)</f>
        <v>20000</v>
      </c>
      <c r="I79" s="38">
        <f>SUM(I78:I78)</f>
        <v>20000</v>
      </c>
    </row>
    <row r="80" spans="1:9" s="17" customFormat="1" ht="79.5" customHeight="1">
      <c r="A80" s="76"/>
      <c r="B80" s="76"/>
      <c r="C80" s="76"/>
      <c r="D80" s="76"/>
      <c r="E80" s="76"/>
      <c r="F80" s="76"/>
      <c r="G80" s="76"/>
      <c r="H80" s="76"/>
      <c r="I80" s="76"/>
    </row>
    <row r="81" spans="1:9" s="17" customFormat="1" ht="79.5" customHeight="1">
      <c r="A81" s="71" t="s">
        <v>239</v>
      </c>
      <c r="B81" s="71"/>
      <c r="C81" s="71"/>
      <c r="D81" s="71"/>
      <c r="E81" s="71"/>
      <c r="F81" s="71"/>
      <c r="G81" s="71"/>
      <c r="H81" s="71"/>
      <c r="I81" s="71"/>
    </row>
    <row r="82" spans="1:9" s="17" customFormat="1" ht="79.5" customHeight="1">
      <c r="A82" s="20" t="s">
        <v>40</v>
      </c>
      <c r="B82" s="20" t="s">
        <v>186</v>
      </c>
      <c r="C82" s="20" t="s">
        <v>189</v>
      </c>
      <c r="D82" s="20" t="s">
        <v>190</v>
      </c>
      <c r="E82" s="20" t="s">
        <v>191</v>
      </c>
      <c r="F82" s="20" t="s">
        <v>192</v>
      </c>
      <c r="G82" s="20" t="s">
        <v>38</v>
      </c>
      <c r="H82" s="20" t="s">
        <v>39</v>
      </c>
      <c r="I82" s="20" t="s">
        <v>185</v>
      </c>
    </row>
    <row r="83" spans="1:9" s="17" customFormat="1" ht="99.75" customHeight="1">
      <c r="A83" s="23" t="s">
        <v>240</v>
      </c>
      <c r="B83" s="24" t="s">
        <v>194</v>
      </c>
      <c r="C83" s="24" t="s">
        <v>195</v>
      </c>
      <c r="D83" s="25" t="s">
        <v>196</v>
      </c>
      <c r="E83" s="24" t="s">
        <v>197</v>
      </c>
      <c r="F83" s="25" t="s">
        <v>143</v>
      </c>
      <c r="G83" s="26">
        <v>20000</v>
      </c>
      <c r="H83" s="26">
        <v>20000</v>
      </c>
      <c r="I83" s="26">
        <v>20000</v>
      </c>
    </row>
    <row r="84" spans="1:9" s="17" customFormat="1" ht="79.5" customHeight="1">
      <c r="A84" s="20"/>
      <c r="B84" s="20"/>
      <c r="C84" s="20"/>
      <c r="D84" s="20"/>
      <c r="E84" s="20"/>
      <c r="F84" s="44" t="s">
        <v>162</v>
      </c>
      <c r="G84" s="38">
        <f>SUM(G83)</f>
        <v>20000</v>
      </c>
      <c r="H84" s="38">
        <f>SUM(H83)</f>
        <v>20000</v>
      </c>
      <c r="I84" s="38">
        <f>SUM(I83)</f>
        <v>20000</v>
      </c>
    </row>
    <row r="85" spans="1:9" s="17" customFormat="1" ht="79.5" customHeight="1">
      <c r="A85" s="74"/>
      <c r="B85" s="74"/>
      <c r="C85" s="74"/>
      <c r="D85" s="74"/>
      <c r="E85" s="74"/>
      <c r="F85" s="74"/>
      <c r="G85" s="74"/>
      <c r="H85" s="74"/>
      <c r="I85" s="74"/>
    </row>
    <row r="86" spans="1:9" s="17" customFormat="1" ht="79.5" customHeight="1">
      <c r="A86" s="80" t="s">
        <v>168</v>
      </c>
      <c r="B86" s="80"/>
      <c r="C86" s="80"/>
      <c r="D86" s="80"/>
      <c r="E86" s="80"/>
      <c r="F86" s="80"/>
      <c r="G86" s="48">
        <f>(G57+G63+G69+G74+G79+G84)</f>
        <v>701000</v>
      </c>
      <c r="H86" s="48">
        <f>(H57+H63+H69+H74+H79+H84)</f>
        <v>701000</v>
      </c>
      <c r="I86" s="48">
        <f>(I57+I63+I69+I74+I79+I84)</f>
        <v>606000</v>
      </c>
    </row>
    <row r="87" spans="1:9" s="17" customFormat="1" ht="79.5" customHeight="1">
      <c r="A87" s="72" t="s">
        <v>241</v>
      </c>
      <c r="B87" s="72"/>
      <c r="C87" s="72"/>
      <c r="D87" s="72"/>
      <c r="E87" s="72"/>
      <c r="F87" s="72"/>
      <c r="G87" s="72"/>
      <c r="H87" s="72"/>
      <c r="I87" s="72"/>
    </row>
    <row r="88" spans="1:9" s="17" customFormat="1" ht="79.5" customHeight="1">
      <c r="A88" s="73" t="s">
        <v>242</v>
      </c>
      <c r="B88" s="73"/>
      <c r="C88" s="73"/>
      <c r="D88" s="73"/>
      <c r="E88" s="73"/>
      <c r="F88" s="73"/>
      <c r="G88" s="73"/>
      <c r="H88" s="73"/>
      <c r="I88" s="73"/>
    </row>
    <row r="89" spans="1:9" s="17" customFormat="1" ht="79.5" customHeight="1">
      <c r="A89" s="20" t="s">
        <v>40</v>
      </c>
      <c r="B89" s="20" t="s">
        <v>186</v>
      </c>
      <c r="C89" s="20" t="s">
        <v>189</v>
      </c>
      <c r="D89" s="20" t="s">
        <v>190</v>
      </c>
      <c r="E89" s="20" t="s">
        <v>191</v>
      </c>
      <c r="F89" s="20" t="s">
        <v>192</v>
      </c>
      <c r="G89" s="20" t="s">
        <v>38</v>
      </c>
      <c r="H89" s="20" t="s">
        <v>39</v>
      </c>
      <c r="I89" s="20" t="s">
        <v>185</v>
      </c>
    </row>
    <row r="90" spans="1:9" s="17" customFormat="1" ht="79.5" customHeight="1">
      <c r="A90" s="23" t="s">
        <v>243</v>
      </c>
      <c r="B90" s="24" t="s">
        <v>194</v>
      </c>
      <c r="C90" s="24" t="s">
        <v>223</v>
      </c>
      <c r="D90" s="25" t="s">
        <v>196</v>
      </c>
      <c r="E90" s="24" t="s">
        <v>197</v>
      </c>
      <c r="F90" s="24" t="s">
        <v>48</v>
      </c>
      <c r="G90" s="26">
        <v>10000</v>
      </c>
      <c r="H90" s="26">
        <v>10000</v>
      </c>
      <c r="I90" s="26">
        <v>10000</v>
      </c>
    </row>
    <row r="91" spans="1:9" s="17" customFormat="1" ht="79.5" customHeight="1">
      <c r="A91" s="23" t="s">
        <v>244</v>
      </c>
      <c r="B91" s="24" t="s">
        <v>194</v>
      </c>
      <c r="C91" s="24" t="s">
        <v>223</v>
      </c>
      <c r="D91" s="25" t="s">
        <v>196</v>
      </c>
      <c r="E91" s="24" t="s">
        <v>197</v>
      </c>
      <c r="F91" s="24" t="s">
        <v>49</v>
      </c>
      <c r="G91" s="26">
        <v>10000</v>
      </c>
      <c r="H91" s="26">
        <v>10000</v>
      </c>
      <c r="I91" s="26">
        <v>10000</v>
      </c>
    </row>
    <row r="92" spans="1:9" s="17" customFormat="1" ht="79.5" customHeight="1">
      <c r="A92" s="20"/>
      <c r="B92" s="20"/>
      <c r="C92" s="20"/>
      <c r="D92" s="20"/>
      <c r="E92" s="20"/>
      <c r="F92" s="44" t="s">
        <v>162</v>
      </c>
      <c r="G92" s="38">
        <f>SUM(G90:G91)</f>
        <v>20000</v>
      </c>
      <c r="H92" s="38">
        <f>SUM(H90:H91)</f>
        <v>20000</v>
      </c>
      <c r="I92" s="38">
        <f>SUM(I90:I91)</f>
        <v>20000</v>
      </c>
    </row>
    <row r="93" spans="1:9" s="17" customFormat="1" ht="79.5" customHeight="1">
      <c r="A93" s="76"/>
      <c r="B93" s="76"/>
      <c r="C93" s="76"/>
      <c r="D93" s="76"/>
      <c r="E93" s="76"/>
      <c r="F93" s="76"/>
      <c r="G93" s="76"/>
      <c r="H93" s="76"/>
      <c r="I93" s="76"/>
    </row>
    <row r="94" spans="1:9" s="17" customFormat="1" ht="79.5" customHeight="1">
      <c r="A94" s="73" t="s">
        <v>245</v>
      </c>
      <c r="B94" s="73"/>
      <c r="C94" s="73"/>
      <c r="D94" s="73"/>
      <c r="E94" s="73"/>
      <c r="F94" s="73"/>
      <c r="G94" s="73"/>
      <c r="H94" s="73"/>
      <c r="I94" s="73"/>
    </row>
    <row r="95" spans="1:9" s="17" customFormat="1" ht="79.5" customHeight="1">
      <c r="A95" s="20" t="s">
        <v>40</v>
      </c>
      <c r="B95" s="20" t="s">
        <v>186</v>
      </c>
      <c r="C95" s="20" t="s">
        <v>189</v>
      </c>
      <c r="D95" s="20" t="s">
        <v>190</v>
      </c>
      <c r="E95" s="20" t="s">
        <v>191</v>
      </c>
      <c r="F95" s="20" t="s">
        <v>192</v>
      </c>
      <c r="G95" s="20" t="s">
        <v>38</v>
      </c>
      <c r="H95" s="20" t="s">
        <v>39</v>
      </c>
      <c r="I95" s="20" t="s">
        <v>185</v>
      </c>
    </row>
    <row r="96" spans="1:9" s="17" customFormat="1" ht="79.5" customHeight="1">
      <c r="A96" s="23" t="s">
        <v>246</v>
      </c>
      <c r="B96" s="24" t="s">
        <v>194</v>
      </c>
      <c r="C96" s="24" t="s">
        <v>195</v>
      </c>
      <c r="D96" s="25" t="s">
        <v>196</v>
      </c>
      <c r="E96" s="24" t="s">
        <v>197</v>
      </c>
      <c r="F96" s="24" t="s">
        <v>132</v>
      </c>
      <c r="G96" s="26">
        <v>8000</v>
      </c>
      <c r="H96" s="26">
        <v>8000</v>
      </c>
      <c r="I96" s="26">
        <v>8000</v>
      </c>
    </row>
    <row r="97" spans="1:9" s="17" customFormat="1" ht="79.5" customHeight="1">
      <c r="A97" s="20"/>
      <c r="B97" s="20"/>
      <c r="C97" s="20"/>
      <c r="D97" s="20"/>
      <c r="E97" s="20"/>
      <c r="F97" s="44" t="s">
        <v>162</v>
      </c>
      <c r="G97" s="38">
        <f>SUM(G96)</f>
        <v>8000</v>
      </c>
      <c r="H97" s="38">
        <f>SUM(H96)</f>
        <v>8000</v>
      </c>
      <c r="I97" s="38">
        <f>SUM(I96)</f>
        <v>8000</v>
      </c>
    </row>
    <row r="98" spans="1:9" s="17" customFormat="1" ht="79.5" customHeight="1">
      <c r="A98" s="73" t="s">
        <v>247</v>
      </c>
      <c r="B98" s="73"/>
      <c r="C98" s="73"/>
      <c r="D98" s="73"/>
      <c r="E98" s="73"/>
      <c r="F98" s="73"/>
      <c r="G98" s="73"/>
      <c r="H98" s="73"/>
      <c r="I98" s="73"/>
    </row>
    <row r="99" spans="1:9" s="17" customFormat="1" ht="79.5" customHeight="1">
      <c r="A99" s="20" t="s">
        <v>40</v>
      </c>
      <c r="B99" s="20" t="s">
        <v>186</v>
      </c>
      <c r="C99" s="20" t="s">
        <v>189</v>
      </c>
      <c r="D99" s="20" t="s">
        <v>190</v>
      </c>
      <c r="E99" s="20" t="s">
        <v>191</v>
      </c>
      <c r="F99" s="20" t="s">
        <v>192</v>
      </c>
      <c r="G99" s="20" t="s">
        <v>38</v>
      </c>
      <c r="H99" s="20" t="s">
        <v>39</v>
      </c>
      <c r="I99" s="20" t="s">
        <v>185</v>
      </c>
    </row>
    <row r="100" spans="1:9" s="17" customFormat="1" ht="79.5" customHeight="1">
      <c r="A100" s="23" t="s">
        <v>248</v>
      </c>
      <c r="B100" s="24" t="s">
        <v>194</v>
      </c>
      <c r="C100" s="24" t="s">
        <v>195</v>
      </c>
      <c r="D100" s="25" t="s">
        <v>196</v>
      </c>
      <c r="E100" s="24" t="s">
        <v>197</v>
      </c>
      <c r="F100" s="24" t="s">
        <v>108</v>
      </c>
      <c r="G100" s="26">
        <v>13000</v>
      </c>
      <c r="H100" s="26">
        <v>13000</v>
      </c>
      <c r="I100" s="26">
        <v>13000</v>
      </c>
    </row>
    <row r="101" spans="1:9" s="17" customFormat="1" ht="79.5" customHeight="1">
      <c r="A101" s="23" t="s">
        <v>249</v>
      </c>
      <c r="B101" s="24" t="s">
        <v>194</v>
      </c>
      <c r="C101" s="24" t="s">
        <v>195</v>
      </c>
      <c r="D101" s="25" t="s">
        <v>196</v>
      </c>
      <c r="E101" s="24" t="s">
        <v>197</v>
      </c>
      <c r="F101" s="25" t="s">
        <v>139</v>
      </c>
      <c r="G101" s="26">
        <v>5000</v>
      </c>
      <c r="H101" s="26">
        <v>5000</v>
      </c>
      <c r="I101" s="26">
        <v>5000</v>
      </c>
    </row>
    <row r="102" spans="1:9" s="17" customFormat="1" ht="79.5" customHeight="1">
      <c r="A102" s="23" t="s">
        <v>250</v>
      </c>
      <c r="B102" s="24" t="s">
        <v>194</v>
      </c>
      <c r="C102" s="24" t="s">
        <v>195</v>
      </c>
      <c r="D102" s="25" t="s">
        <v>196</v>
      </c>
      <c r="E102" s="24" t="s">
        <v>197</v>
      </c>
      <c r="F102" s="25" t="s">
        <v>146</v>
      </c>
      <c r="G102" s="26">
        <v>10000</v>
      </c>
      <c r="H102" s="26">
        <v>10000</v>
      </c>
      <c r="I102" s="26">
        <v>10000</v>
      </c>
    </row>
    <row r="103" spans="1:9" s="17" customFormat="1" ht="79.5" customHeight="1">
      <c r="A103" s="20"/>
      <c r="B103" s="20"/>
      <c r="C103" s="20"/>
      <c r="D103" s="20"/>
      <c r="E103" s="20"/>
      <c r="F103" s="44" t="s">
        <v>162</v>
      </c>
      <c r="G103" s="38">
        <f>SUM(G100:G102)</f>
        <v>28000</v>
      </c>
      <c r="H103" s="38">
        <f>SUM(H100:H102)</f>
        <v>28000</v>
      </c>
      <c r="I103" s="38">
        <f>SUM(I100:I102)</f>
        <v>28000</v>
      </c>
    </row>
    <row r="104" spans="1:9" s="17" customFormat="1" ht="79.5" customHeight="1">
      <c r="A104" s="74"/>
      <c r="B104" s="74"/>
      <c r="C104" s="74"/>
      <c r="D104" s="74"/>
      <c r="E104" s="74"/>
      <c r="F104" s="74"/>
      <c r="G104" s="74"/>
      <c r="H104" s="74"/>
      <c r="I104" s="74"/>
    </row>
    <row r="105" spans="1:9" s="17" customFormat="1" ht="79.5" customHeight="1">
      <c r="A105" s="77" t="s">
        <v>169</v>
      </c>
      <c r="B105" s="77"/>
      <c r="C105" s="77"/>
      <c r="D105" s="77"/>
      <c r="E105" s="77"/>
      <c r="F105" s="77"/>
      <c r="G105" s="48">
        <f>(G92+G97+G103)</f>
        <v>56000</v>
      </c>
      <c r="H105" s="48">
        <f>(H92+H97+H103)</f>
        <v>56000</v>
      </c>
      <c r="I105" s="48">
        <f>(I92+I97+I103)</f>
        <v>56000</v>
      </c>
    </row>
    <row r="106" spans="1:9" s="17" customFormat="1" ht="79.5" customHeight="1">
      <c r="A106" s="33"/>
      <c r="B106" s="34"/>
      <c r="C106" s="34"/>
      <c r="D106" s="34"/>
      <c r="E106" s="34"/>
      <c r="F106" s="34"/>
      <c r="G106" s="34"/>
      <c r="H106" s="34"/>
      <c r="I106" s="34"/>
    </row>
    <row r="107" spans="1:9" s="17" customFormat="1" ht="139.5" customHeight="1">
      <c r="A107" s="33"/>
      <c r="B107" s="34"/>
      <c r="C107" s="34"/>
      <c r="D107" s="34"/>
      <c r="E107" s="34"/>
      <c r="F107" s="34"/>
      <c r="G107" s="34"/>
      <c r="H107" s="34"/>
      <c r="I107" s="34"/>
    </row>
    <row r="108" spans="1:9" s="17" customFormat="1" ht="79.5" customHeight="1">
      <c r="A108" s="72" t="s">
        <v>251</v>
      </c>
      <c r="B108" s="72"/>
      <c r="C108" s="72"/>
      <c r="D108" s="72"/>
      <c r="E108" s="72"/>
      <c r="F108" s="72"/>
      <c r="G108" s="72"/>
      <c r="H108" s="72"/>
      <c r="I108" s="72"/>
    </row>
    <row r="109" spans="1:9" s="17" customFormat="1" ht="79.5" customHeight="1">
      <c r="A109" s="71" t="s">
        <v>252</v>
      </c>
      <c r="B109" s="71"/>
      <c r="C109" s="71"/>
      <c r="D109" s="71"/>
      <c r="E109" s="71"/>
      <c r="F109" s="71"/>
      <c r="G109" s="71"/>
      <c r="H109" s="71"/>
      <c r="I109" s="71"/>
    </row>
    <row r="110" spans="1:9" s="17" customFormat="1" ht="79.5" customHeight="1">
      <c r="A110" s="20" t="s">
        <v>40</v>
      </c>
      <c r="B110" s="20" t="s">
        <v>186</v>
      </c>
      <c r="C110" s="20" t="s">
        <v>189</v>
      </c>
      <c r="D110" s="20" t="s">
        <v>190</v>
      </c>
      <c r="E110" s="20" t="s">
        <v>191</v>
      </c>
      <c r="F110" s="20" t="s">
        <v>192</v>
      </c>
      <c r="G110" s="20" t="s">
        <v>38</v>
      </c>
      <c r="H110" s="20" t="s">
        <v>39</v>
      </c>
      <c r="I110" s="20" t="s">
        <v>185</v>
      </c>
    </row>
    <row r="111" spans="1:9" s="17" customFormat="1" ht="79.5" customHeight="1">
      <c r="A111" s="23" t="s">
        <v>253</v>
      </c>
      <c r="B111" s="24" t="s">
        <v>194</v>
      </c>
      <c r="C111" s="24" t="s">
        <v>195</v>
      </c>
      <c r="D111" s="25" t="s">
        <v>196</v>
      </c>
      <c r="E111" s="24" t="s">
        <v>197</v>
      </c>
      <c r="F111" s="25" t="s">
        <v>163</v>
      </c>
      <c r="G111" s="26">
        <v>2180000</v>
      </c>
      <c r="H111" s="26">
        <v>2180000</v>
      </c>
      <c r="I111" s="26">
        <v>2180000</v>
      </c>
    </row>
    <row r="112" spans="1:9" s="17" customFormat="1" ht="79.5" customHeight="1">
      <c r="A112" s="23" t="s">
        <v>254</v>
      </c>
      <c r="B112" s="24" t="s">
        <v>194</v>
      </c>
      <c r="C112" s="24" t="s">
        <v>195</v>
      </c>
      <c r="D112" s="25" t="s">
        <v>196</v>
      </c>
      <c r="E112" s="24" t="s">
        <v>197</v>
      </c>
      <c r="F112" s="25" t="s">
        <v>164</v>
      </c>
      <c r="G112" s="26">
        <v>643000</v>
      </c>
      <c r="H112" s="26">
        <v>643000</v>
      </c>
      <c r="I112" s="26">
        <v>643000</v>
      </c>
    </row>
    <row r="113" spans="1:9" s="17" customFormat="1" ht="79.5" customHeight="1">
      <c r="A113" s="23" t="s">
        <v>255</v>
      </c>
      <c r="B113" s="24" t="s">
        <v>194</v>
      </c>
      <c r="C113" s="24" t="s">
        <v>195</v>
      </c>
      <c r="D113" s="25" t="s">
        <v>196</v>
      </c>
      <c r="E113" s="24" t="s">
        <v>197</v>
      </c>
      <c r="F113" s="25" t="s">
        <v>256</v>
      </c>
      <c r="G113" s="26">
        <v>1130000</v>
      </c>
      <c r="H113" s="26">
        <v>1130000</v>
      </c>
      <c r="I113" s="26">
        <v>1130000</v>
      </c>
    </row>
    <row r="114" spans="1:9" s="17" customFormat="1" ht="79.5" customHeight="1">
      <c r="A114" s="23" t="s">
        <v>257</v>
      </c>
      <c r="B114" s="24" t="s">
        <v>194</v>
      </c>
      <c r="C114" s="24" t="s">
        <v>195</v>
      </c>
      <c r="D114" s="25" t="s">
        <v>196</v>
      </c>
      <c r="E114" s="24" t="s">
        <v>197</v>
      </c>
      <c r="F114" s="25" t="s">
        <v>165</v>
      </c>
      <c r="G114" s="26">
        <v>0</v>
      </c>
      <c r="H114" s="26">
        <v>950000</v>
      </c>
      <c r="I114" s="26">
        <v>0</v>
      </c>
    </row>
    <row r="115" spans="1:9" s="17" customFormat="1" ht="79.5" customHeight="1">
      <c r="A115" s="23" t="s">
        <v>258</v>
      </c>
      <c r="B115" s="24" t="s">
        <v>194</v>
      </c>
      <c r="C115" s="24" t="s">
        <v>195</v>
      </c>
      <c r="D115" s="25" t="s">
        <v>196</v>
      </c>
      <c r="E115" s="24" t="s">
        <v>197</v>
      </c>
      <c r="F115" s="24" t="s">
        <v>58</v>
      </c>
      <c r="G115" s="26">
        <v>55500</v>
      </c>
      <c r="H115" s="26">
        <v>55500</v>
      </c>
      <c r="I115" s="26">
        <v>55500</v>
      </c>
    </row>
    <row r="116" spans="1:9" s="17" customFormat="1" ht="79.5" customHeight="1">
      <c r="A116" s="23" t="s">
        <v>259</v>
      </c>
      <c r="B116" s="24" t="s">
        <v>194</v>
      </c>
      <c r="C116" s="24" t="s">
        <v>195</v>
      </c>
      <c r="D116" s="25" t="s">
        <v>196</v>
      </c>
      <c r="E116" s="24" t="s">
        <v>197</v>
      </c>
      <c r="F116" s="24" t="s">
        <v>85</v>
      </c>
      <c r="G116" s="26">
        <v>62500</v>
      </c>
      <c r="H116" s="26">
        <v>62500</v>
      </c>
      <c r="I116" s="26">
        <v>62500</v>
      </c>
    </row>
    <row r="117" spans="1:9" s="17" customFormat="1" ht="79.5" customHeight="1">
      <c r="A117" s="23" t="s">
        <v>260</v>
      </c>
      <c r="B117" s="24" t="s">
        <v>194</v>
      </c>
      <c r="C117" s="24" t="s">
        <v>223</v>
      </c>
      <c r="D117" s="25" t="s">
        <v>196</v>
      </c>
      <c r="E117" s="24" t="s">
        <v>220</v>
      </c>
      <c r="F117" s="24" t="s">
        <v>89</v>
      </c>
      <c r="G117" s="26">
        <v>35000</v>
      </c>
      <c r="H117" s="26">
        <v>35000</v>
      </c>
      <c r="I117" s="26">
        <v>35000</v>
      </c>
    </row>
    <row r="118" spans="1:9" s="17" customFormat="1" ht="79.5" customHeight="1">
      <c r="A118" s="20"/>
      <c r="B118" s="20"/>
      <c r="C118" s="20"/>
      <c r="D118" s="20"/>
      <c r="E118" s="20"/>
      <c r="F118" s="44" t="s">
        <v>162</v>
      </c>
      <c r="G118" s="38">
        <f>SUM(G111:G117)</f>
        <v>4106000</v>
      </c>
      <c r="H118" s="38">
        <f>SUM(H111:H117)</f>
        <v>5056000</v>
      </c>
      <c r="I118" s="38">
        <f>SUM(I111:I117)</f>
        <v>4106000</v>
      </c>
    </row>
    <row r="119" spans="1:9" s="17" customFormat="1" ht="79.5" customHeight="1">
      <c r="A119" s="73" t="s">
        <v>263</v>
      </c>
      <c r="B119" s="73"/>
      <c r="C119" s="73"/>
      <c r="D119" s="73"/>
      <c r="E119" s="73"/>
      <c r="F119" s="73"/>
      <c r="G119" s="73"/>
      <c r="H119" s="73"/>
      <c r="I119" s="73"/>
    </row>
    <row r="120" spans="1:9" s="17" customFormat="1" ht="79.5" customHeight="1">
      <c r="A120" s="20" t="s">
        <v>40</v>
      </c>
      <c r="B120" s="20" t="s">
        <v>186</v>
      </c>
      <c r="C120" s="20" t="s">
        <v>189</v>
      </c>
      <c r="D120" s="20" t="s">
        <v>190</v>
      </c>
      <c r="E120" s="20" t="s">
        <v>191</v>
      </c>
      <c r="F120" s="20" t="s">
        <v>192</v>
      </c>
      <c r="G120" s="20" t="s">
        <v>38</v>
      </c>
      <c r="H120" s="20" t="s">
        <v>39</v>
      </c>
      <c r="I120" s="20" t="s">
        <v>185</v>
      </c>
    </row>
    <row r="121" spans="1:9" s="17" customFormat="1" ht="79.5" customHeight="1">
      <c r="A121" s="23" t="s">
        <v>261</v>
      </c>
      <c r="B121" s="24" t="s">
        <v>194</v>
      </c>
      <c r="C121" s="24" t="s">
        <v>195</v>
      </c>
      <c r="D121" s="25" t="s">
        <v>196</v>
      </c>
      <c r="E121" s="24" t="s">
        <v>220</v>
      </c>
      <c r="F121" s="24" t="s">
        <v>43</v>
      </c>
      <c r="G121" s="26">
        <v>452000</v>
      </c>
      <c r="H121" s="26">
        <v>490000</v>
      </c>
      <c r="I121" s="26">
        <v>527500</v>
      </c>
    </row>
    <row r="122" spans="1:9" s="17" customFormat="1" ht="79.5" customHeight="1">
      <c r="A122" s="23" t="s">
        <v>262</v>
      </c>
      <c r="B122" s="24" t="s">
        <v>194</v>
      </c>
      <c r="C122" s="24" t="s">
        <v>195</v>
      </c>
      <c r="D122" s="25" t="s">
        <v>196</v>
      </c>
      <c r="E122" s="24" t="s">
        <v>220</v>
      </c>
      <c r="F122" s="24" t="s">
        <v>44</v>
      </c>
      <c r="G122" s="26">
        <v>290500</v>
      </c>
      <c r="H122" s="26">
        <v>500000</v>
      </c>
      <c r="I122" s="26">
        <v>375000</v>
      </c>
    </row>
    <row r="123" spans="1:9" s="17" customFormat="1" ht="79.5" customHeight="1">
      <c r="A123" s="20"/>
      <c r="B123" s="20"/>
      <c r="C123" s="20"/>
      <c r="D123" s="20"/>
      <c r="E123" s="20"/>
      <c r="F123" s="44" t="s">
        <v>162</v>
      </c>
      <c r="G123" s="38">
        <f>SUM(G121:G122)</f>
        <v>742500</v>
      </c>
      <c r="H123" s="38">
        <f>SUM(H121:H122)</f>
        <v>990000</v>
      </c>
      <c r="I123" s="38">
        <f>SUM(I121:I122)</f>
        <v>902500</v>
      </c>
    </row>
    <row r="124" spans="1:9" s="17" customFormat="1" ht="79.5" customHeight="1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s="17" customFormat="1" ht="79.5" customHeight="1">
      <c r="A125" s="71" t="s">
        <v>264</v>
      </c>
      <c r="B125" s="71"/>
      <c r="C125" s="71"/>
      <c r="D125" s="71"/>
      <c r="E125" s="71"/>
      <c r="F125" s="71"/>
      <c r="G125" s="71"/>
      <c r="H125" s="71"/>
      <c r="I125" s="71"/>
    </row>
    <row r="126" spans="1:9" s="17" customFormat="1" ht="79.5" customHeight="1">
      <c r="A126" s="20" t="s">
        <v>40</v>
      </c>
      <c r="B126" s="20" t="s">
        <v>186</v>
      </c>
      <c r="C126" s="20" t="s">
        <v>189</v>
      </c>
      <c r="D126" s="20" t="s">
        <v>190</v>
      </c>
      <c r="E126" s="20" t="s">
        <v>191</v>
      </c>
      <c r="F126" s="20" t="s">
        <v>192</v>
      </c>
      <c r="G126" s="20" t="s">
        <v>38</v>
      </c>
      <c r="H126" s="20" t="s">
        <v>39</v>
      </c>
      <c r="I126" s="20" t="s">
        <v>185</v>
      </c>
    </row>
    <row r="127" spans="1:9" s="17" customFormat="1" ht="79.5" customHeight="1">
      <c r="A127" s="23" t="s">
        <v>265</v>
      </c>
      <c r="B127" s="24" t="s">
        <v>194</v>
      </c>
      <c r="C127" s="24" t="s">
        <v>195</v>
      </c>
      <c r="D127" s="25" t="s">
        <v>196</v>
      </c>
      <c r="E127" s="24" t="s">
        <v>197</v>
      </c>
      <c r="F127" s="24" t="s">
        <v>45</v>
      </c>
      <c r="G127" s="26">
        <v>60000</v>
      </c>
      <c r="H127" s="26">
        <v>60000</v>
      </c>
      <c r="I127" s="26">
        <v>60000</v>
      </c>
    </row>
    <row r="128" spans="1:9" s="17" customFormat="1" ht="79.5" customHeight="1">
      <c r="A128" s="23" t="s">
        <v>266</v>
      </c>
      <c r="B128" s="24" t="s">
        <v>194</v>
      </c>
      <c r="C128" s="24" t="s">
        <v>195</v>
      </c>
      <c r="D128" s="25" t="s">
        <v>196</v>
      </c>
      <c r="E128" s="24" t="s">
        <v>197</v>
      </c>
      <c r="F128" s="25" t="s">
        <v>138</v>
      </c>
      <c r="G128" s="26">
        <v>65000</v>
      </c>
      <c r="H128" s="26">
        <v>65000</v>
      </c>
      <c r="I128" s="26">
        <v>60000</v>
      </c>
    </row>
    <row r="129" spans="1:9" s="17" customFormat="1" ht="79.5" customHeight="1">
      <c r="A129" s="42" t="s">
        <v>472</v>
      </c>
      <c r="B129" s="24" t="s">
        <v>194</v>
      </c>
      <c r="C129" s="24" t="s">
        <v>195</v>
      </c>
      <c r="D129" s="51" t="s">
        <v>196</v>
      </c>
      <c r="E129" s="24" t="s">
        <v>197</v>
      </c>
      <c r="F129" s="51" t="s">
        <v>473</v>
      </c>
      <c r="G129" s="26">
        <v>0</v>
      </c>
      <c r="H129" s="26">
        <v>0</v>
      </c>
      <c r="I129" s="26">
        <v>0</v>
      </c>
    </row>
    <row r="130" spans="1:9" s="17" customFormat="1" ht="79.5" customHeight="1">
      <c r="A130" s="34" t="s">
        <v>267</v>
      </c>
      <c r="B130" s="24" t="s">
        <v>194</v>
      </c>
      <c r="C130" s="24" t="s">
        <v>195</v>
      </c>
      <c r="D130" s="25" t="s">
        <v>196</v>
      </c>
      <c r="E130" s="24" t="s">
        <v>197</v>
      </c>
      <c r="F130" s="25" t="s">
        <v>59</v>
      </c>
      <c r="G130" s="26">
        <v>14000</v>
      </c>
      <c r="H130" s="26">
        <v>14000</v>
      </c>
      <c r="I130" s="26">
        <v>14000</v>
      </c>
    </row>
    <row r="131" spans="1:9" s="17" customFormat="1" ht="79.5" customHeight="1">
      <c r="A131" s="23" t="s">
        <v>268</v>
      </c>
      <c r="B131" s="24" t="s">
        <v>194</v>
      </c>
      <c r="C131" s="24" t="s">
        <v>195</v>
      </c>
      <c r="D131" s="25" t="s">
        <v>196</v>
      </c>
      <c r="E131" s="24" t="s">
        <v>197</v>
      </c>
      <c r="F131" s="24" t="s">
        <v>84</v>
      </c>
      <c r="G131" s="26">
        <v>5500</v>
      </c>
      <c r="H131" s="26">
        <v>5500</v>
      </c>
      <c r="I131" s="26">
        <v>5500</v>
      </c>
    </row>
    <row r="132" spans="1:9" s="17" customFormat="1" ht="79.5" customHeight="1">
      <c r="A132" s="36" t="s">
        <v>370</v>
      </c>
      <c r="B132" s="24" t="s">
        <v>194</v>
      </c>
      <c r="C132" s="24" t="s">
        <v>195</v>
      </c>
      <c r="D132" s="25" t="s">
        <v>196</v>
      </c>
      <c r="E132" s="24" t="s">
        <v>197</v>
      </c>
      <c r="F132" s="24" t="s">
        <v>371</v>
      </c>
      <c r="G132" s="26">
        <v>0</v>
      </c>
      <c r="H132" s="26">
        <v>0</v>
      </c>
      <c r="I132" s="26">
        <v>0</v>
      </c>
    </row>
    <row r="133" spans="1:9" s="17" customFormat="1" ht="79.5" customHeight="1">
      <c r="A133" s="20"/>
      <c r="B133" s="20"/>
      <c r="C133" s="20"/>
      <c r="D133" s="20"/>
      <c r="E133" s="20"/>
      <c r="F133" s="44" t="s">
        <v>162</v>
      </c>
      <c r="G133" s="38">
        <f>SUM(G127:G132)</f>
        <v>144500</v>
      </c>
      <c r="H133" s="38">
        <f>SUM(H127:H132)</f>
        <v>144500</v>
      </c>
      <c r="I133" s="38">
        <f>SUM(I127:I132)</f>
        <v>139500</v>
      </c>
    </row>
    <row r="134" spans="1:9" s="17" customFormat="1" ht="39.75" customHeight="1">
      <c r="A134" s="76"/>
      <c r="B134" s="76"/>
      <c r="C134" s="76"/>
      <c r="D134" s="76"/>
      <c r="E134" s="76"/>
      <c r="F134" s="76"/>
      <c r="G134" s="76"/>
      <c r="H134" s="76"/>
      <c r="I134" s="76"/>
    </row>
    <row r="135" spans="1:9" s="17" customFormat="1" ht="79.5" customHeight="1">
      <c r="A135" s="71" t="s">
        <v>269</v>
      </c>
      <c r="B135" s="71"/>
      <c r="C135" s="71"/>
      <c r="D135" s="71"/>
      <c r="E135" s="71"/>
      <c r="F135" s="71"/>
      <c r="G135" s="71"/>
      <c r="H135" s="71"/>
      <c r="I135" s="71"/>
    </row>
    <row r="136" spans="1:9" s="17" customFormat="1" ht="79.5" customHeight="1">
      <c r="A136" s="20" t="s">
        <v>40</v>
      </c>
      <c r="B136" s="20" t="s">
        <v>186</v>
      </c>
      <c r="C136" s="20" t="s">
        <v>189</v>
      </c>
      <c r="D136" s="20" t="s">
        <v>190</v>
      </c>
      <c r="E136" s="20" t="s">
        <v>191</v>
      </c>
      <c r="F136" s="20" t="s">
        <v>192</v>
      </c>
      <c r="G136" s="20" t="s">
        <v>38</v>
      </c>
      <c r="H136" s="20" t="s">
        <v>39</v>
      </c>
      <c r="I136" s="20" t="s">
        <v>185</v>
      </c>
    </row>
    <row r="137" spans="1:9" s="17" customFormat="1" ht="79.5" customHeight="1">
      <c r="A137" s="23" t="s">
        <v>270</v>
      </c>
      <c r="B137" s="24" t="s">
        <v>194</v>
      </c>
      <c r="C137" s="24" t="s">
        <v>195</v>
      </c>
      <c r="D137" s="25" t="s">
        <v>196</v>
      </c>
      <c r="E137" s="24" t="s">
        <v>203</v>
      </c>
      <c r="F137" s="24" t="s">
        <v>50</v>
      </c>
      <c r="G137" s="26">
        <v>15000</v>
      </c>
      <c r="H137" s="26">
        <v>15000</v>
      </c>
      <c r="I137" s="26">
        <v>15000</v>
      </c>
    </row>
    <row r="138" spans="1:9" s="17" customFormat="1" ht="79.5" customHeight="1">
      <c r="A138" s="23" t="s">
        <v>271</v>
      </c>
      <c r="B138" s="24" t="s">
        <v>194</v>
      </c>
      <c r="C138" s="24" t="s">
        <v>195</v>
      </c>
      <c r="D138" s="25" t="s">
        <v>196</v>
      </c>
      <c r="E138" s="24" t="s">
        <v>203</v>
      </c>
      <c r="F138" s="24" t="s">
        <v>51</v>
      </c>
      <c r="G138" s="26">
        <v>5690</v>
      </c>
      <c r="H138" s="26">
        <v>5700</v>
      </c>
      <c r="I138" s="26">
        <v>7400</v>
      </c>
    </row>
    <row r="139" spans="1:9" s="17" customFormat="1" ht="79.5" customHeight="1">
      <c r="A139" s="23" t="s">
        <v>272</v>
      </c>
      <c r="B139" s="24" t="s">
        <v>194</v>
      </c>
      <c r="C139" s="24" t="s">
        <v>195</v>
      </c>
      <c r="D139" s="25" t="s">
        <v>196</v>
      </c>
      <c r="E139" s="24" t="s">
        <v>203</v>
      </c>
      <c r="F139" s="24" t="s">
        <v>52</v>
      </c>
      <c r="G139" s="26">
        <v>40000</v>
      </c>
      <c r="H139" s="26">
        <v>40000</v>
      </c>
      <c r="I139" s="26">
        <v>40000</v>
      </c>
    </row>
    <row r="140" spans="1:9" s="17" customFormat="1" ht="79.5" customHeight="1">
      <c r="A140" s="23" t="s">
        <v>273</v>
      </c>
      <c r="B140" s="24" t="s">
        <v>194</v>
      </c>
      <c r="C140" s="24" t="s">
        <v>195</v>
      </c>
      <c r="D140" s="25" t="s">
        <v>196</v>
      </c>
      <c r="E140" s="24" t="s">
        <v>203</v>
      </c>
      <c r="F140" s="24" t="s">
        <v>53</v>
      </c>
      <c r="G140" s="26">
        <v>2660</v>
      </c>
      <c r="H140" s="26">
        <v>3000</v>
      </c>
      <c r="I140" s="26">
        <v>3000</v>
      </c>
    </row>
    <row r="141" spans="1:9" s="17" customFormat="1" ht="79.5" customHeight="1">
      <c r="A141" s="20"/>
      <c r="B141" s="20"/>
      <c r="C141" s="20"/>
      <c r="D141" s="20"/>
      <c r="E141" s="20"/>
      <c r="F141" s="44" t="s">
        <v>162</v>
      </c>
      <c r="G141" s="38">
        <f>SUM(G137:G140)</f>
        <v>63350</v>
      </c>
      <c r="H141" s="38">
        <f>SUM(H137:H140)</f>
        <v>63700</v>
      </c>
      <c r="I141" s="38">
        <f>SUM(I137:I140)</f>
        <v>65400</v>
      </c>
    </row>
    <row r="142" spans="1:9" s="17" customFormat="1" ht="79.5" customHeight="1">
      <c r="A142" s="71" t="s">
        <v>274</v>
      </c>
      <c r="B142" s="71"/>
      <c r="C142" s="71"/>
      <c r="D142" s="71"/>
      <c r="E142" s="71"/>
      <c r="F142" s="71"/>
      <c r="G142" s="71"/>
      <c r="H142" s="71"/>
      <c r="I142" s="71"/>
    </row>
    <row r="143" spans="1:9" s="17" customFormat="1" ht="79.5" customHeight="1">
      <c r="A143" s="20" t="s">
        <v>40</v>
      </c>
      <c r="B143" s="20" t="s">
        <v>186</v>
      </c>
      <c r="C143" s="20" t="s">
        <v>189</v>
      </c>
      <c r="D143" s="20" t="s">
        <v>190</v>
      </c>
      <c r="E143" s="20" t="s">
        <v>191</v>
      </c>
      <c r="F143" s="20" t="s">
        <v>192</v>
      </c>
      <c r="G143" s="20" t="s">
        <v>38</v>
      </c>
      <c r="H143" s="20" t="s">
        <v>39</v>
      </c>
      <c r="I143" s="20" t="s">
        <v>185</v>
      </c>
    </row>
    <row r="144" spans="1:9" s="17" customFormat="1" ht="79.5" customHeight="1">
      <c r="A144" s="23" t="s">
        <v>275</v>
      </c>
      <c r="B144" s="24" t="s">
        <v>194</v>
      </c>
      <c r="C144" s="24" t="s">
        <v>195</v>
      </c>
      <c r="D144" s="25" t="s">
        <v>196</v>
      </c>
      <c r="E144" s="24" t="s">
        <v>220</v>
      </c>
      <c r="F144" s="24" t="s">
        <v>21</v>
      </c>
      <c r="G144" s="26">
        <v>185000</v>
      </c>
      <c r="H144" s="26">
        <v>185000</v>
      </c>
      <c r="I144" s="26">
        <v>185000</v>
      </c>
    </row>
    <row r="145" spans="1:9" s="17" customFormat="1" ht="79.5" customHeight="1">
      <c r="A145" s="20"/>
      <c r="B145" s="20"/>
      <c r="C145" s="20"/>
      <c r="D145" s="20"/>
      <c r="E145" s="20"/>
      <c r="F145" s="44" t="s">
        <v>162</v>
      </c>
      <c r="G145" s="38">
        <f>SUM(G144)</f>
        <v>185000</v>
      </c>
      <c r="H145" s="38">
        <f>SUM(H144)</f>
        <v>185000</v>
      </c>
      <c r="I145" s="38">
        <f>SUM(I144)</f>
        <v>185000</v>
      </c>
    </row>
    <row r="146" spans="1:9" s="17" customFormat="1" ht="79.5" customHeight="1">
      <c r="A146" s="74"/>
      <c r="B146" s="74"/>
      <c r="C146" s="74"/>
      <c r="D146" s="74"/>
      <c r="E146" s="74"/>
      <c r="F146" s="74"/>
      <c r="G146" s="74"/>
      <c r="H146" s="74"/>
      <c r="I146" s="74"/>
    </row>
    <row r="147" spans="1:9" s="17" customFormat="1" ht="79.5" customHeight="1">
      <c r="A147" s="71" t="s">
        <v>276</v>
      </c>
      <c r="B147" s="71"/>
      <c r="C147" s="71"/>
      <c r="D147" s="71"/>
      <c r="E147" s="71"/>
      <c r="F147" s="71"/>
      <c r="G147" s="71"/>
      <c r="H147" s="71"/>
      <c r="I147" s="71"/>
    </row>
    <row r="148" spans="1:9" s="17" customFormat="1" ht="79.5" customHeight="1">
      <c r="A148" s="20" t="s">
        <v>40</v>
      </c>
      <c r="B148" s="20" t="s">
        <v>186</v>
      </c>
      <c r="C148" s="20" t="s">
        <v>189</v>
      </c>
      <c r="D148" s="20" t="s">
        <v>190</v>
      </c>
      <c r="E148" s="20" t="s">
        <v>191</v>
      </c>
      <c r="F148" s="20" t="s">
        <v>192</v>
      </c>
      <c r="G148" s="20" t="s">
        <v>38</v>
      </c>
      <c r="H148" s="20" t="s">
        <v>39</v>
      </c>
      <c r="I148" s="20" t="s">
        <v>185</v>
      </c>
    </row>
    <row r="149" spans="1:9" s="17" customFormat="1" ht="79.5" customHeight="1">
      <c r="A149" s="23" t="s">
        <v>277</v>
      </c>
      <c r="B149" s="24" t="s">
        <v>194</v>
      </c>
      <c r="C149" s="22" t="s">
        <v>280</v>
      </c>
      <c r="D149" s="25" t="s">
        <v>196</v>
      </c>
      <c r="E149" s="24" t="s">
        <v>197</v>
      </c>
      <c r="F149" s="24" t="s">
        <v>110</v>
      </c>
      <c r="G149" s="26">
        <v>22000</v>
      </c>
      <c r="H149" s="26">
        <v>22000</v>
      </c>
      <c r="I149" s="26">
        <v>22000</v>
      </c>
    </row>
    <row r="150" spans="1:9" s="17" customFormat="1" ht="79.5" customHeight="1">
      <c r="A150" s="23" t="s">
        <v>278</v>
      </c>
      <c r="B150" s="24" t="s">
        <v>194</v>
      </c>
      <c r="C150" s="22" t="s">
        <v>280</v>
      </c>
      <c r="D150" s="25" t="s">
        <v>196</v>
      </c>
      <c r="E150" s="24" t="s">
        <v>197</v>
      </c>
      <c r="F150" s="24" t="s">
        <v>112</v>
      </c>
      <c r="G150" s="26">
        <v>2500</v>
      </c>
      <c r="H150" s="26">
        <v>2500</v>
      </c>
      <c r="I150" s="26">
        <v>2500</v>
      </c>
    </row>
    <row r="151" spans="1:9" s="17" customFormat="1" ht="79.5" customHeight="1">
      <c r="A151" s="23" t="s">
        <v>279</v>
      </c>
      <c r="B151" s="24" t="s">
        <v>194</v>
      </c>
      <c r="C151" s="22" t="s">
        <v>280</v>
      </c>
      <c r="D151" s="25" t="s">
        <v>196</v>
      </c>
      <c r="E151" s="24" t="s">
        <v>197</v>
      </c>
      <c r="F151" s="24" t="s">
        <v>113</v>
      </c>
      <c r="G151" s="26">
        <v>8000</v>
      </c>
      <c r="H151" s="26">
        <v>8000</v>
      </c>
      <c r="I151" s="26">
        <v>8000</v>
      </c>
    </row>
    <row r="152" spans="1:9" s="17" customFormat="1" ht="79.5" customHeight="1">
      <c r="A152" s="20"/>
      <c r="B152" s="20"/>
      <c r="C152" s="20"/>
      <c r="D152" s="20"/>
      <c r="E152" s="20"/>
      <c r="F152" s="44" t="s">
        <v>162</v>
      </c>
      <c r="G152" s="38">
        <f>SUM(G149:G151)</f>
        <v>32500</v>
      </c>
      <c r="H152" s="38">
        <f>SUM(H149:H151)</f>
        <v>32500</v>
      </c>
      <c r="I152" s="38">
        <f>SUM(I149:I151)</f>
        <v>32500</v>
      </c>
    </row>
    <row r="153" spans="1:9" s="17" customFormat="1" ht="79.5" customHeight="1">
      <c r="A153" s="71" t="s">
        <v>336</v>
      </c>
      <c r="B153" s="71"/>
      <c r="C153" s="71"/>
      <c r="D153" s="71"/>
      <c r="E153" s="71"/>
      <c r="F153" s="71"/>
      <c r="G153" s="71"/>
      <c r="H153" s="71"/>
      <c r="I153" s="71"/>
    </row>
    <row r="154" spans="1:9" s="17" customFormat="1" ht="79.5" customHeight="1">
      <c r="A154" s="20" t="s">
        <v>40</v>
      </c>
      <c r="B154" s="20" t="s">
        <v>186</v>
      </c>
      <c r="C154" s="20" t="s">
        <v>189</v>
      </c>
      <c r="D154" s="20" t="s">
        <v>190</v>
      </c>
      <c r="E154" s="20" t="s">
        <v>191</v>
      </c>
      <c r="F154" s="20" t="s">
        <v>192</v>
      </c>
      <c r="G154" s="20" t="s">
        <v>38</v>
      </c>
      <c r="H154" s="20" t="s">
        <v>39</v>
      </c>
      <c r="I154" s="20" t="s">
        <v>185</v>
      </c>
    </row>
    <row r="155" spans="1:9" s="17" customFormat="1" ht="79.5" customHeight="1">
      <c r="A155" s="23" t="s">
        <v>281</v>
      </c>
      <c r="B155" s="24" t="s">
        <v>194</v>
      </c>
      <c r="C155" s="22" t="s">
        <v>280</v>
      </c>
      <c r="D155" s="25" t="s">
        <v>196</v>
      </c>
      <c r="E155" s="24" t="s">
        <v>197</v>
      </c>
      <c r="F155" s="24" t="s">
        <v>116</v>
      </c>
      <c r="G155" s="26">
        <v>10000</v>
      </c>
      <c r="H155" s="26">
        <v>10000</v>
      </c>
      <c r="I155" s="26">
        <v>10000</v>
      </c>
    </row>
    <row r="156" spans="1:9" s="17" customFormat="1" ht="79.5" customHeight="1">
      <c r="A156" s="23" t="s">
        <v>282</v>
      </c>
      <c r="B156" s="24" t="s">
        <v>194</v>
      </c>
      <c r="C156" s="22" t="s">
        <v>280</v>
      </c>
      <c r="D156" s="25" t="s">
        <v>196</v>
      </c>
      <c r="E156" s="24" t="s">
        <v>197</v>
      </c>
      <c r="F156" s="24" t="s">
        <v>117</v>
      </c>
      <c r="G156" s="26">
        <v>8000</v>
      </c>
      <c r="H156" s="26">
        <v>8000</v>
      </c>
      <c r="I156" s="26">
        <v>8000</v>
      </c>
    </row>
    <row r="157" spans="1:9" s="17" customFormat="1" ht="79.5" customHeight="1">
      <c r="A157" s="23" t="s">
        <v>283</v>
      </c>
      <c r="B157" s="24" t="s">
        <v>194</v>
      </c>
      <c r="C157" s="22" t="s">
        <v>280</v>
      </c>
      <c r="D157" s="25" t="s">
        <v>196</v>
      </c>
      <c r="E157" s="24" t="s">
        <v>197</v>
      </c>
      <c r="F157" s="24" t="s">
        <v>77</v>
      </c>
      <c r="G157" s="26">
        <v>1500</v>
      </c>
      <c r="H157" s="26">
        <v>1500</v>
      </c>
      <c r="I157" s="26">
        <v>1500</v>
      </c>
    </row>
    <row r="158" spans="1:9" s="17" customFormat="1" ht="79.5" customHeight="1">
      <c r="A158" s="23" t="s">
        <v>284</v>
      </c>
      <c r="B158" s="24" t="s">
        <v>194</v>
      </c>
      <c r="C158" s="22" t="s">
        <v>280</v>
      </c>
      <c r="D158" s="25" t="s">
        <v>196</v>
      </c>
      <c r="E158" s="24" t="s">
        <v>197</v>
      </c>
      <c r="F158" s="24" t="s">
        <v>337</v>
      </c>
      <c r="G158" s="26">
        <v>1000</v>
      </c>
      <c r="H158" s="26">
        <v>1000</v>
      </c>
      <c r="I158" s="26">
        <v>1000</v>
      </c>
    </row>
    <row r="159" spans="1:9" s="17" customFormat="1" ht="79.5" customHeight="1">
      <c r="A159" s="23" t="s">
        <v>285</v>
      </c>
      <c r="B159" s="24" t="s">
        <v>194</v>
      </c>
      <c r="C159" s="22" t="s">
        <v>280</v>
      </c>
      <c r="D159" s="25" t="s">
        <v>196</v>
      </c>
      <c r="E159" s="24" t="s">
        <v>197</v>
      </c>
      <c r="F159" s="24" t="s">
        <v>94</v>
      </c>
      <c r="G159" s="26">
        <v>1000</v>
      </c>
      <c r="H159" s="26">
        <v>1000</v>
      </c>
      <c r="I159" s="26">
        <v>1000</v>
      </c>
    </row>
    <row r="160" spans="1:9" s="17" customFormat="1" ht="79.5" customHeight="1">
      <c r="A160" s="23" t="s">
        <v>286</v>
      </c>
      <c r="B160" s="24" t="s">
        <v>194</v>
      </c>
      <c r="C160" s="22" t="s">
        <v>280</v>
      </c>
      <c r="D160" s="25" t="s">
        <v>196</v>
      </c>
      <c r="E160" s="24" t="s">
        <v>197</v>
      </c>
      <c r="F160" s="24" t="s">
        <v>95</v>
      </c>
      <c r="G160" s="26">
        <v>500</v>
      </c>
      <c r="H160" s="26">
        <v>500</v>
      </c>
      <c r="I160" s="26">
        <v>500</v>
      </c>
    </row>
    <row r="161" spans="1:9" s="17" customFormat="1" ht="79.5" customHeight="1">
      <c r="A161" s="20"/>
      <c r="B161" s="20"/>
      <c r="C161" s="20"/>
      <c r="D161" s="20"/>
      <c r="E161" s="20"/>
      <c r="F161" s="44" t="s">
        <v>162</v>
      </c>
      <c r="G161" s="38">
        <f>SUM(G155:G160)</f>
        <v>22000</v>
      </c>
      <c r="H161" s="38">
        <f>SUM(H155:H160)</f>
        <v>22000</v>
      </c>
      <c r="I161" s="38">
        <f>SUM(I155:I160)</f>
        <v>22000</v>
      </c>
    </row>
    <row r="162" spans="1:9" s="17" customFormat="1" ht="139.5" customHeight="1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s="17" customFormat="1" ht="79.5" customHeight="1">
      <c r="A163" s="71" t="s">
        <v>321</v>
      </c>
      <c r="B163" s="71"/>
      <c r="C163" s="71"/>
      <c r="D163" s="71"/>
      <c r="E163" s="71"/>
      <c r="F163" s="71"/>
      <c r="G163" s="71"/>
      <c r="H163" s="71"/>
      <c r="I163" s="71"/>
    </row>
    <row r="164" spans="1:9" s="17" customFormat="1" ht="79.5" customHeight="1">
      <c r="A164" s="20" t="s">
        <v>40</v>
      </c>
      <c r="B164" s="20" t="s">
        <v>186</v>
      </c>
      <c r="C164" s="20" t="s">
        <v>189</v>
      </c>
      <c r="D164" s="20" t="s">
        <v>190</v>
      </c>
      <c r="E164" s="20" t="s">
        <v>191</v>
      </c>
      <c r="F164" s="20" t="s">
        <v>192</v>
      </c>
      <c r="G164" s="20" t="s">
        <v>38</v>
      </c>
      <c r="H164" s="20" t="s">
        <v>39</v>
      </c>
      <c r="I164" s="20" t="s">
        <v>185</v>
      </c>
    </row>
    <row r="165" spans="1:9" s="17" customFormat="1" ht="79.5" customHeight="1">
      <c r="A165" s="36" t="s">
        <v>323</v>
      </c>
      <c r="B165" s="24" t="s">
        <v>194</v>
      </c>
      <c r="C165" s="22" t="s">
        <v>280</v>
      </c>
      <c r="D165" s="24" t="s">
        <v>326</v>
      </c>
      <c r="E165" s="24" t="s">
        <v>327</v>
      </c>
      <c r="F165" s="24" t="s">
        <v>147</v>
      </c>
      <c r="G165" s="26">
        <v>8000</v>
      </c>
      <c r="H165" s="26">
        <v>20000</v>
      </c>
      <c r="I165" s="26">
        <v>8000</v>
      </c>
    </row>
    <row r="166" spans="1:9" s="17" customFormat="1" ht="79.5" customHeight="1">
      <c r="A166" s="36" t="s">
        <v>324</v>
      </c>
      <c r="B166" s="24" t="s">
        <v>194</v>
      </c>
      <c r="C166" s="22" t="s">
        <v>280</v>
      </c>
      <c r="D166" s="24" t="s">
        <v>326</v>
      </c>
      <c r="E166" s="24" t="s">
        <v>327</v>
      </c>
      <c r="F166" s="24" t="s">
        <v>148</v>
      </c>
      <c r="G166" s="26">
        <v>2000</v>
      </c>
      <c r="H166" s="26">
        <v>10000</v>
      </c>
      <c r="I166" s="26">
        <v>2000</v>
      </c>
    </row>
    <row r="167" spans="1:9" s="17" customFormat="1" ht="79.5" customHeight="1">
      <c r="A167" s="36" t="s">
        <v>325</v>
      </c>
      <c r="B167" s="24" t="s">
        <v>194</v>
      </c>
      <c r="C167" s="22" t="s">
        <v>280</v>
      </c>
      <c r="D167" s="24" t="s">
        <v>326</v>
      </c>
      <c r="E167" s="24" t="s">
        <v>327</v>
      </c>
      <c r="F167" s="24" t="s">
        <v>61</v>
      </c>
      <c r="G167" s="26">
        <v>1000</v>
      </c>
      <c r="H167" s="26">
        <v>1000</v>
      </c>
      <c r="I167" s="26">
        <v>1000</v>
      </c>
    </row>
    <row r="168" spans="1:9" s="17" customFormat="1" ht="79.5" customHeight="1">
      <c r="A168" s="36" t="s">
        <v>328</v>
      </c>
      <c r="B168" s="24" t="s">
        <v>194</v>
      </c>
      <c r="C168" s="22" t="s">
        <v>280</v>
      </c>
      <c r="D168" s="24" t="s">
        <v>326</v>
      </c>
      <c r="E168" s="24" t="s">
        <v>327</v>
      </c>
      <c r="F168" s="24" t="s">
        <v>150</v>
      </c>
      <c r="G168" s="26">
        <v>0</v>
      </c>
      <c r="H168" s="26">
        <v>0</v>
      </c>
      <c r="I168" s="26">
        <v>0</v>
      </c>
    </row>
    <row r="169" spans="1:9" s="17" customFormat="1" ht="79.5" customHeight="1">
      <c r="A169" s="23" t="s">
        <v>287</v>
      </c>
      <c r="B169" s="24" t="s">
        <v>194</v>
      </c>
      <c r="C169" s="22" t="s">
        <v>280</v>
      </c>
      <c r="D169" s="25" t="s">
        <v>196</v>
      </c>
      <c r="E169" s="24" t="s">
        <v>197</v>
      </c>
      <c r="F169" s="24" t="s">
        <v>119</v>
      </c>
      <c r="G169" s="26">
        <v>20000</v>
      </c>
      <c r="H169" s="26">
        <v>20000</v>
      </c>
      <c r="I169" s="26">
        <v>20000</v>
      </c>
    </row>
    <row r="170" spans="1:9" s="17" customFormat="1" ht="79.5" customHeight="1">
      <c r="A170" s="42" t="s">
        <v>474</v>
      </c>
      <c r="B170" s="24" t="s">
        <v>194</v>
      </c>
      <c r="C170" s="22" t="s">
        <v>280</v>
      </c>
      <c r="D170" s="51" t="s">
        <v>196</v>
      </c>
      <c r="E170" s="24" t="s">
        <v>197</v>
      </c>
      <c r="F170" s="24" t="s">
        <v>475</v>
      </c>
      <c r="G170" s="26">
        <v>0</v>
      </c>
      <c r="H170" s="26">
        <v>0</v>
      </c>
      <c r="I170" s="26">
        <v>0</v>
      </c>
    </row>
    <row r="171" spans="1:9" s="17" customFormat="1" ht="79.5" customHeight="1">
      <c r="A171" s="23" t="s">
        <v>288</v>
      </c>
      <c r="B171" s="24" t="s">
        <v>194</v>
      </c>
      <c r="C171" s="22" t="s">
        <v>280</v>
      </c>
      <c r="D171" s="25" t="s">
        <v>196</v>
      </c>
      <c r="E171" s="24" t="s">
        <v>197</v>
      </c>
      <c r="F171" s="24" t="s">
        <v>120</v>
      </c>
      <c r="G171" s="26">
        <v>3000</v>
      </c>
      <c r="H171" s="26">
        <v>3000</v>
      </c>
      <c r="I171" s="26">
        <v>3000</v>
      </c>
    </row>
    <row r="172" spans="1:9" s="17" customFormat="1" ht="79.5" customHeight="1">
      <c r="A172" s="23" t="s">
        <v>289</v>
      </c>
      <c r="B172" s="24" t="s">
        <v>194</v>
      </c>
      <c r="C172" s="22" t="s">
        <v>280</v>
      </c>
      <c r="D172" s="25" t="s">
        <v>196</v>
      </c>
      <c r="E172" s="24" t="s">
        <v>197</v>
      </c>
      <c r="F172" s="24" t="s">
        <v>121</v>
      </c>
      <c r="G172" s="26">
        <v>2000</v>
      </c>
      <c r="H172" s="26">
        <v>2000</v>
      </c>
      <c r="I172" s="26">
        <v>2000</v>
      </c>
    </row>
    <row r="173" spans="1:9" s="17" customFormat="1" ht="79.5" customHeight="1">
      <c r="A173" s="23" t="s">
        <v>290</v>
      </c>
      <c r="B173" s="24" t="s">
        <v>194</v>
      </c>
      <c r="C173" s="22" t="s">
        <v>280</v>
      </c>
      <c r="D173" s="25" t="s">
        <v>196</v>
      </c>
      <c r="E173" s="24" t="s">
        <v>197</v>
      </c>
      <c r="F173" s="24" t="s">
        <v>122</v>
      </c>
      <c r="G173" s="26">
        <v>2000</v>
      </c>
      <c r="H173" s="26">
        <v>2000</v>
      </c>
      <c r="I173" s="26">
        <v>2000</v>
      </c>
    </row>
    <row r="174" spans="1:9" s="17" customFormat="1" ht="79.5" customHeight="1">
      <c r="A174" s="36" t="s">
        <v>358</v>
      </c>
      <c r="B174" s="24" t="s">
        <v>194</v>
      </c>
      <c r="C174" s="22" t="s">
        <v>280</v>
      </c>
      <c r="D174" s="25" t="s">
        <v>196</v>
      </c>
      <c r="E174" s="24" t="s">
        <v>197</v>
      </c>
      <c r="F174" s="24" t="s">
        <v>73</v>
      </c>
      <c r="G174" s="26">
        <v>6000</v>
      </c>
      <c r="H174" s="26">
        <v>6000</v>
      </c>
      <c r="I174" s="26">
        <v>6000</v>
      </c>
    </row>
    <row r="175" spans="1:9" s="17" customFormat="1" ht="79.5" customHeight="1">
      <c r="A175" s="23" t="s">
        <v>291</v>
      </c>
      <c r="B175" s="24" t="s">
        <v>194</v>
      </c>
      <c r="C175" s="22" t="s">
        <v>280</v>
      </c>
      <c r="D175" s="25" t="s">
        <v>196</v>
      </c>
      <c r="E175" s="24" t="s">
        <v>197</v>
      </c>
      <c r="F175" s="24" t="s">
        <v>78</v>
      </c>
      <c r="G175" s="26">
        <v>1000</v>
      </c>
      <c r="H175" s="26">
        <v>1000</v>
      </c>
      <c r="I175" s="26">
        <v>1000</v>
      </c>
    </row>
    <row r="176" spans="1:9" s="17" customFormat="1" ht="79.5" customHeight="1">
      <c r="A176" s="23" t="s">
        <v>292</v>
      </c>
      <c r="B176" s="24" t="s">
        <v>194</v>
      </c>
      <c r="C176" s="22" t="s">
        <v>280</v>
      </c>
      <c r="D176" s="25" t="s">
        <v>196</v>
      </c>
      <c r="E176" s="24" t="s">
        <v>197</v>
      </c>
      <c r="F176" s="24" t="s">
        <v>79</v>
      </c>
      <c r="G176" s="26">
        <v>500</v>
      </c>
      <c r="H176" s="26">
        <v>500</v>
      </c>
      <c r="I176" s="26">
        <v>500</v>
      </c>
    </row>
    <row r="177" spans="1:9" s="17" customFormat="1" ht="79.5" customHeight="1">
      <c r="A177" s="23" t="s">
        <v>293</v>
      </c>
      <c r="B177" s="24" t="s">
        <v>194</v>
      </c>
      <c r="C177" s="22" t="s">
        <v>280</v>
      </c>
      <c r="D177" s="25" t="s">
        <v>196</v>
      </c>
      <c r="E177" s="24" t="s">
        <v>197</v>
      </c>
      <c r="F177" s="24" t="s">
        <v>97</v>
      </c>
      <c r="G177" s="26">
        <v>1100</v>
      </c>
      <c r="H177" s="26">
        <v>1100</v>
      </c>
      <c r="I177" s="26">
        <v>1100</v>
      </c>
    </row>
    <row r="178" spans="1:9" s="17" customFormat="1" ht="79.5" customHeight="1">
      <c r="A178" s="36" t="s">
        <v>339</v>
      </c>
      <c r="B178" s="24" t="s">
        <v>194</v>
      </c>
      <c r="C178" s="22" t="s">
        <v>280</v>
      </c>
      <c r="D178" s="25" t="s">
        <v>196</v>
      </c>
      <c r="E178" s="24" t="s">
        <v>197</v>
      </c>
      <c r="F178" s="24" t="s">
        <v>106</v>
      </c>
      <c r="G178" s="26">
        <v>1500</v>
      </c>
      <c r="H178" s="26">
        <v>1500</v>
      </c>
      <c r="I178" s="26">
        <v>1500</v>
      </c>
    </row>
    <row r="179" spans="1:9" s="17" customFormat="1" ht="79.5" customHeight="1">
      <c r="A179" s="20"/>
      <c r="B179" s="20"/>
      <c r="C179" s="20"/>
      <c r="D179" s="20"/>
      <c r="E179" s="20"/>
      <c r="F179" s="44" t="s">
        <v>162</v>
      </c>
      <c r="G179" s="38">
        <f>SUM(G165:G178)</f>
        <v>48100</v>
      </c>
      <c r="H179" s="38">
        <f>SUM(H165:H178)</f>
        <v>68100</v>
      </c>
      <c r="I179" s="38">
        <f>SUM(I165:I178)</f>
        <v>48100</v>
      </c>
    </row>
    <row r="180" spans="1:9" s="17" customFormat="1" ht="79.5" customHeight="1">
      <c r="A180" s="82"/>
      <c r="B180" s="82"/>
      <c r="C180" s="82"/>
      <c r="D180" s="82"/>
      <c r="E180" s="82"/>
      <c r="F180" s="82"/>
      <c r="G180" s="82"/>
      <c r="H180" s="82"/>
      <c r="I180" s="82"/>
    </row>
    <row r="181" spans="1:9" s="17" customFormat="1" ht="79.5" customHeight="1">
      <c r="A181" s="71" t="s">
        <v>322</v>
      </c>
      <c r="B181" s="71"/>
      <c r="C181" s="71"/>
      <c r="D181" s="71"/>
      <c r="E181" s="71"/>
      <c r="F181" s="71"/>
      <c r="G181" s="71"/>
      <c r="H181" s="71"/>
      <c r="I181" s="71"/>
    </row>
    <row r="182" spans="1:9" s="17" customFormat="1" ht="79.5" customHeight="1">
      <c r="A182" s="20" t="s">
        <v>40</v>
      </c>
      <c r="B182" s="20" t="s">
        <v>186</v>
      </c>
      <c r="C182" s="20" t="s">
        <v>189</v>
      </c>
      <c r="D182" s="20" t="s">
        <v>190</v>
      </c>
      <c r="E182" s="20" t="s">
        <v>191</v>
      </c>
      <c r="F182" s="20" t="s">
        <v>192</v>
      </c>
      <c r="G182" s="20" t="s">
        <v>38</v>
      </c>
      <c r="H182" s="20" t="s">
        <v>39</v>
      </c>
      <c r="I182" s="20" t="s">
        <v>185</v>
      </c>
    </row>
    <row r="183" spans="1:9" s="17" customFormat="1" ht="79.5" customHeight="1">
      <c r="A183" s="23" t="s">
        <v>294</v>
      </c>
      <c r="B183" s="24" t="s">
        <v>194</v>
      </c>
      <c r="C183" s="22" t="s">
        <v>280</v>
      </c>
      <c r="D183" s="25" t="s">
        <v>196</v>
      </c>
      <c r="E183" s="24" t="s">
        <v>197</v>
      </c>
      <c r="F183" s="24" t="s">
        <v>114</v>
      </c>
      <c r="G183" s="26">
        <v>10000</v>
      </c>
      <c r="H183" s="26">
        <v>10000</v>
      </c>
      <c r="I183" s="26">
        <v>10000</v>
      </c>
    </row>
    <row r="184" spans="1:9" s="17" customFormat="1" ht="79.5" customHeight="1">
      <c r="A184" s="23" t="s">
        <v>295</v>
      </c>
      <c r="B184" s="24" t="s">
        <v>194</v>
      </c>
      <c r="C184" s="22" t="s">
        <v>280</v>
      </c>
      <c r="D184" s="25" t="s">
        <v>196</v>
      </c>
      <c r="E184" s="24" t="s">
        <v>197</v>
      </c>
      <c r="F184" s="24" t="s">
        <v>75</v>
      </c>
      <c r="G184" s="26">
        <v>500</v>
      </c>
      <c r="H184" s="26">
        <v>500</v>
      </c>
      <c r="I184" s="26">
        <v>500</v>
      </c>
    </row>
    <row r="185" spans="1:9" s="17" customFormat="1" ht="79.5" customHeight="1">
      <c r="A185" s="23" t="s">
        <v>296</v>
      </c>
      <c r="B185" s="24" t="s">
        <v>194</v>
      </c>
      <c r="C185" s="22" t="s">
        <v>280</v>
      </c>
      <c r="D185" s="25" t="s">
        <v>196</v>
      </c>
      <c r="E185" s="24" t="s">
        <v>197</v>
      </c>
      <c r="F185" s="24" t="s">
        <v>93</v>
      </c>
      <c r="G185" s="26">
        <v>1000</v>
      </c>
      <c r="H185" s="26">
        <v>1000</v>
      </c>
      <c r="I185" s="26">
        <v>1000</v>
      </c>
    </row>
    <row r="186" spans="1:9" s="17" customFormat="1" ht="79.5" customHeight="1">
      <c r="A186" s="23" t="s">
        <v>300</v>
      </c>
      <c r="B186" s="24" t="s">
        <v>194</v>
      </c>
      <c r="C186" s="24" t="s">
        <v>195</v>
      </c>
      <c r="D186" s="25" t="s">
        <v>196</v>
      </c>
      <c r="E186" s="24" t="s">
        <v>197</v>
      </c>
      <c r="F186" s="24" t="s">
        <v>118</v>
      </c>
      <c r="G186" s="26">
        <v>2000</v>
      </c>
      <c r="H186" s="26">
        <v>2000</v>
      </c>
      <c r="I186" s="26">
        <v>2000</v>
      </c>
    </row>
    <row r="187" spans="1:9" s="17" customFormat="1" ht="79.5" customHeight="1">
      <c r="A187" s="36" t="s">
        <v>316</v>
      </c>
      <c r="B187" s="24" t="s">
        <v>194</v>
      </c>
      <c r="C187" s="22" t="s">
        <v>280</v>
      </c>
      <c r="D187" s="25" t="s">
        <v>196</v>
      </c>
      <c r="E187" s="24" t="s">
        <v>197</v>
      </c>
      <c r="F187" s="24" t="s">
        <v>96</v>
      </c>
      <c r="G187" s="26">
        <v>500</v>
      </c>
      <c r="H187" s="26">
        <v>500</v>
      </c>
      <c r="I187" s="26">
        <v>500</v>
      </c>
    </row>
    <row r="188" spans="1:9" s="17" customFormat="1" ht="79.5" customHeight="1">
      <c r="A188" s="23" t="s">
        <v>297</v>
      </c>
      <c r="B188" s="24" t="s">
        <v>194</v>
      </c>
      <c r="C188" s="22" t="s">
        <v>280</v>
      </c>
      <c r="D188" s="25" t="s">
        <v>196</v>
      </c>
      <c r="E188" s="24" t="s">
        <v>197</v>
      </c>
      <c r="F188" s="24" t="s">
        <v>123</v>
      </c>
      <c r="G188" s="26">
        <v>6500</v>
      </c>
      <c r="H188" s="26">
        <v>6500</v>
      </c>
      <c r="I188" s="26">
        <v>6500</v>
      </c>
    </row>
    <row r="189" spans="1:9" s="17" customFormat="1" ht="79.5" customHeight="1">
      <c r="A189" s="23" t="s">
        <v>298</v>
      </c>
      <c r="B189" s="24" t="s">
        <v>194</v>
      </c>
      <c r="C189" s="22" t="s">
        <v>280</v>
      </c>
      <c r="D189" s="25" t="s">
        <v>196</v>
      </c>
      <c r="E189" s="24" t="s">
        <v>197</v>
      </c>
      <c r="F189" s="24" t="s">
        <v>80</v>
      </c>
      <c r="G189" s="26">
        <v>500</v>
      </c>
      <c r="H189" s="26">
        <v>500</v>
      </c>
      <c r="I189" s="26">
        <v>500</v>
      </c>
    </row>
    <row r="190" spans="1:9" s="17" customFormat="1" ht="79.5" customHeight="1">
      <c r="A190" s="23" t="s">
        <v>299</v>
      </c>
      <c r="B190" s="24" t="s">
        <v>194</v>
      </c>
      <c r="C190" s="22" t="s">
        <v>280</v>
      </c>
      <c r="D190" s="25" t="s">
        <v>196</v>
      </c>
      <c r="E190" s="24" t="s">
        <v>197</v>
      </c>
      <c r="F190" s="24" t="s">
        <v>98</v>
      </c>
      <c r="G190" s="26">
        <v>200</v>
      </c>
      <c r="H190" s="26">
        <v>200</v>
      </c>
      <c r="I190" s="26">
        <v>200</v>
      </c>
    </row>
    <row r="191" spans="1:9" s="17" customFormat="1" ht="79.5" customHeight="1">
      <c r="A191" s="23" t="s">
        <v>301</v>
      </c>
      <c r="B191" s="24" t="s">
        <v>194</v>
      </c>
      <c r="C191" s="22" t="s">
        <v>280</v>
      </c>
      <c r="D191" s="25" t="s">
        <v>196</v>
      </c>
      <c r="E191" s="24" t="s">
        <v>197</v>
      </c>
      <c r="F191" s="24" t="s">
        <v>115</v>
      </c>
      <c r="G191" s="26">
        <v>12000</v>
      </c>
      <c r="H191" s="26">
        <v>12000</v>
      </c>
      <c r="I191" s="26">
        <v>12000</v>
      </c>
    </row>
    <row r="192" spans="1:9" s="17" customFormat="1" ht="79.5" customHeight="1">
      <c r="A192" s="36" t="s">
        <v>302</v>
      </c>
      <c r="B192" s="24" t="s">
        <v>194</v>
      </c>
      <c r="C192" s="22" t="s">
        <v>280</v>
      </c>
      <c r="D192" s="25" t="s">
        <v>196</v>
      </c>
      <c r="E192" s="24" t="s">
        <v>197</v>
      </c>
      <c r="F192" s="24" t="s">
        <v>111</v>
      </c>
      <c r="G192" s="26">
        <v>16485</v>
      </c>
      <c r="H192" s="26">
        <v>14935</v>
      </c>
      <c r="I192" s="26">
        <v>10935</v>
      </c>
    </row>
    <row r="193" spans="1:9" s="17" customFormat="1" ht="79.5" customHeight="1">
      <c r="A193" s="36" t="s">
        <v>303</v>
      </c>
      <c r="B193" s="24" t="s">
        <v>194</v>
      </c>
      <c r="C193" s="22" t="s">
        <v>280</v>
      </c>
      <c r="D193" s="25" t="s">
        <v>196</v>
      </c>
      <c r="E193" s="24" t="s">
        <v>197</v>
      </c>
      <c r="F193" s="24" t="s">
        <v>60</v>
      </c>
      <c r="G193" s="26">
        <v>2000</v>
      </c>
      <c r="H193" s="26">
        <v>2000</v>
      </c>
      <c r="I193" s="26">
        <v>2000</v>
      </c>
    </row>
    <row r="194" spans="1:9" s="17" customFormat="1" ht="79.5" customHeight="1">
      <c r="A194" s="42" t="s">
        <v>476</v>
      </c>
      <c r="B194" s="24" t="s">
        <v>194</v>
      </c>
      <c r="C194" s="22" t="s">
        <v>280</v>
      </c>
      <c r="D194" s="51" t="s">
        <v>196</v>
      </c>
      <c r="E194" s="24" t="s">
        <v>197</v>
      </c>
      <c r="F194" s="24" t="s">
        <v>477</v>
      </c>
      <c r="G194" s="26">
        <v>0</v>
      </c>
      <c r="H194" s="26">
        <v>0</v>
      </c>
      <c r="I194" s="26">
        <v>0</v>
      </c>
    </row>
    <row r="195" spans="1:9" s="17" customFormat="1" ht="79.5" customHeight="1">
      <c r="A195" s="36" t="s">
        <v>304</v>
      </c>
      <c r="B195" s="24" t="s">
        <v>194</v>
      </c>
      <c r="C195" s="22" t="s">
        <v>280</v>
      </c>
      <c r="D195" s="25" t="s">
        <v>196</v>
      </c>
      <c r="E195" s="24" t="s">
        <v>197</v>
      </c>
      <c r="F195" s="24" t="s">
        <v>86</v>
      </c>
      <c r="G195" s="26">
        <v>1000</v>
      </c>
      <c r="H195" s="26">
        <v>1000</v>
      </c>
      <c r="I195" s="26">
        <v>1000</v>
      </c>
    </row>
    <row r="196" spans="1:9" s="17" customFormat="1" ht="79.5" customHeight="1">
      <c r="A196" s="36" t="s">
        <v>318</v>
      </c>
      <c r="B196" s="24" t="s">
        <v>194</v>
      </c>
      <c r="C196" s="22" t="s">
        <v>280</v>
      </c>
      <c r="D196" s="25" t="s">
        <v>196</v>
      </c>
      <c r="E196" s="24" t="s">
        <v>197</v>
      </c>
      <c r="F196" s="24" t="s">
        <v>109</v>
      </c>
      <c r="G196" s="26">
        <v>500</v>
      </c>
      <c r="H196" s="26">
        <v>500</v>
      </c>
      <c r="I196" s="26">
        <v>500</v>
      </c>
    </row>
    <row r="197" spans="1:9" s="17" customFormat="1" ht="79.5" customHeight="1">
      <c r="A197" s="36" t="s">
        <v>319</v>
      </c>
      <c r="B197" s="24" t="s">
        <v>194</v>
      </c>
      <c r="C197" s="22" t="s">
        <v>280</v>
      </c>
      <c r="D197" s="25" t="s">
        <v>196</v>
      </c>
      <c r="E197" s="24" t="s">
        <v>197</v>
      </c>
      <c r="F197" s="24" t="s">
        <v>124</v>
      </c>
      <c r="G197" s="26">
        <v>500</v>
      </c>
      <c r="H197" s="26">
        <v>500</v>
      </c>
      <c r="I197" s="26">
        <v>500</v>
      </c>
    </row>
    <row r="198" spans="1:9" s="17" customFormat="1" ht="79.5" customHeight="1">
      <c r="A198" s="36" t="s">
        <v>320</v>
      </c>
      <c r="B198" s="24" t="s">
        <v>194</v>
      </c>
      <c r="C198" s="22" t="s">
        <v>280</v>
      </c>
      <c r="D198" s="25" t="s">
        <v>196</v>
      </c>
      <c r="E198" s="24" t="s">
        <v>197</v>
      </c>
      <c r="F198" s="24" t="s">
        <v>125</v>
      </c>
      <c r="G198" s="26">
        <v>500</v>
      </c>
      <c r="H198" s="26">
        <v>500</v>
      </c>
      <c r="I198" s="26">
        <v>500</v>
      </c>
    </row>
    <row r="199" spans="1:9" s="17" customFormat="1" ht="79.5" customHeight="1">
      <c r="A199" s="36" t="s">
        <v>423</v>
      </c>
      <c r="B199" s="24" t="s">
        <v>194</v>
      </c>
      <c r="C199" s="22" t="s">
        <v>280</v>
      </c>
      <c r="D199" s="25" t="s">
        <v>196</v>
      </c>
      <c r="E199" s="24" t="s">
        <v>197</v>
      </c>
      <c r="F199" s="24" t="s">
        <v>36</v>
      </c>
      <c r="G199" s="26">
        <v>500</v>
      </c>
      <c r="H199" s="26">
        <v>500</v>
      </c>
      <c r="I199" s="26">
        <v>500</v>
      </c>
    </row>
    <row r="200" spans="1:9" s="17" customFormat="1" ht="79.5" customHeight="1">
      <c r="A200" s="31"/>
      <c r="B200" s="37"/>
      <c r="C200" s="37"/>
      <c r="D200" s="37"/>
      <c r="E200" s="37"/>
      <c r="F200" s="44" t="s">
        <v>162</v>
      </c>
      <c r="G200" s="38">
        <f>SUM(G183:G199)</f>
        <v>54685</v>
      </c>
      <c r="H200" s="38">
        <f>SUM(H183:H199)</f>
        <v>53135</v>
      </c>
      <c r="I200" s="38">
        <f>SUM(I183:I199)</f>
        <v>49135</v>
      </c>
    </row>
    <row r="201" spans="1:9" s="17" customFormat="1" ht="79.5" customHeight="1">
      <c r="A201" s="76"/>
      <c r="B201" s="76"/>
      <c r="C201" s="76"/>
      <c r="D201" s="76"/>
      <c r="E201" s="76"/>
      <c r="F201" s="76"/>
      <c r="G201" s="76"/>
      <c r="H201" s="76"/>
      <c r="I201" s="76"/>
    </row>
    <row r="202" spans="1:9" s="17" customFormat="1" ht="79.5" customHeight="1">
      <c r="A202" s="71" t="s">
        <v>338</v>
      </c>
      <c r="B202" s="71"/>
      <c r="C202" s="71"/>
      <c r="D202" s="71"/>
      <c r="E202" s="71"/>
      <c r="F202" s="71"/>
      <c r="G202" s="71"/>
      <c r="H202" s="71"/>
      <c r="I202" s="71"/>
    </row>
    <row r="203" spans="1:9" s="17" customFormat="1" ht="79.5" customHeight="1">
      <c r="A203" s="37" t="s">
        <v>40</v>
      </c>
      <c r="B203" s="37" t="s">
        <v>186</v>
      </c>
      <c r="C203" s="37" t="s">
        <v>189</v>
      </c>
      <c r="D203" s="37" t="s">
        <v>190</v>
      </c>
      <c r="E203" s="37" t="s">
        <v>191</v>
      </c>
      <c r="F203" s="37" t="s">
        <v>192</v>
      </c>
      <c r="G203" s="37" t="s">
        <v>38</v>
      </c>
      <c r="H203" s="37" t="s">
        <v>39</v>
      </c>
      <c r="I203" s="37" t="s">
        <v>185</v>
      </c>
    </row>
    <row r="204" spans="1:9" s="17" customFormat="1" ht="79.5" customHeight="1">
      <c r="A204" s="36" t="s">
        <v>340</v>
      </c>
      <c r="B204" s="24" t="s">
        <v>194</v>
      </c>
      <c r="C204" s="22" t="s">
        <v>280</v>
      </c>
      <c r="D204" s="24" t="s">
        <v>326</v>
      </c>
      <c r="E204" s="24" t="s">
        <v>327</v>
      </c>
      <c r="F204" s="24" t="s">
        <v>149</v>
      </c>
      <c r="G204" s="26">
        <v>0</v>
      </c>
      <c r="H204" s="26">
        <v>0</v>
      </c>
      <c r="I204" s="26">
        <v>20000</v>
      </c>
    </row>
    <row r="205" spans="1:9" s="17" customFormat="1" ht="79.5" customHeight="1">
      <c r="A205" s="36" t="s">
        <v>341</v>
      </c>
      <c r="B205" s="24" t="s">
        <v>194</v>
      </c>
      <c r="C205" s="22" t="s">
        <v>280</v>
      </c>
      <c r="D205" s="24" t="s">
        <v>326</v>
      </c>
      <c r="E205" s="24" t="s">
        <v>327</v>
      </c>
      <c r="F205" s="24" t="s">
        <v>183</v>
      </c>
      <c r="G205" s="26">
        <v>0</v>
      </c>
      <c r="H205" s="26">
        <v>0</v>
      </c>
      <c r="I205" s="26">
        <v>0</v>
      </c>
    </row>
    <row r="206" spans="1:9" s="17" customFormat="1" ht="79.5" customHeight="1">
      <c r="A206" s="36" t="s">
        <v>342</v>
      </c>
      <c r="B206" s="24" t="s">
        <v>194</v>
      </c>
      <c r="C206" s="22" t="s">
        <v>280</v>
      </c>
      <c r="D206" s="25" t="s">
        <v>196</v>
      </c>
      <c r="E206" s="24" t="s">
        <v>197</v>
      </c>
      <c r="F206" s="24" t="s">
        <v>33</v>
      </c>
      <c r="G206" s="26">
        <v>340000</v>
      </c>
      <c r="H206" s="26">
        <v>340000</v>
      </c>
      <c r="I206" s="26">
        <v>340000</v>
      </c>
    </row>
    <row r="207" spans="1:9" s="17" customFormat="1" ht="79.5" customHeight="1">
      <c r="A207" s="36" t="s">
        <v>343</v>
      </c>
      <c r="B207" s="24" t="s">
        <v>194</v>
      </c>
      <c r="C207" s="22" t="s">
        <v>280</v>
      </c>
      <c r="D207" s="25" t="s">
        <v>196</v>
      </c>
      <c r="E207" s="24" t="s">
        <v>197</v>
      </c>
      <c r="F207" s="24" t="s">
        <v>34</v>
      </c>
      <c r="G207" s="26">
        <v>45000</v>
      </c>
      <c r="H207" s="26">
        <v>45000</v>
      </c>
      <c r="I207" s="26">
        <v>45000</v>
      </c>
    </row>
    <row r="208" spans="1:9" s="17" customFormat="1" ht="79.5" customHeight="1">
      <c r="A208" s="36" t="s">
        <v>344</v>
      </c>
      <c r="B208" s="24" t="s">
        <v>194</v>
      </c>
      <c r="C208" s="22" t="s">
        <v>280</v>
      </c>
      <c r="D208" s="25" t="s">
        <v>196</v>
      </c>
      <c r="E208" s="24" t="s">
        <v>197</v>
      </c>
      <c r="F208" s="24" t="s">
        <v>35</v>
      </c>
      <c r="G208" s="26">
        <v>25000</v>
      </c>
      <c r="H208" s="26">
        <v>25000</v>
      </c>
      <c r="I208" s="26">
        <v>25000</v>
      </c>
    </row>
    <row r="209" spans="1:9" s="17" customFormat="1" ht="79.5" customHeight="1">
      <c r="A209" s="36" t="s">
        <v>345</v>
      </c>
      <c r="B209" s="24" t="s">
        <v>194</v>
      </c>
      <c r="C209" s="22" t="s">
        <v>280</v>
      </c>
      <c r="D209" s="25" t="s">
        <v>196</v>
      </c>
      <c r="E209" s="24" t="s">
        <v>197</v>
      </c>
      <c r="F209" s="24" t="s">
        <v>15</v>
      </c>
      <c r="G209" s="26">
        <v>40000</v>
      </c>
      <c r="H209" s="26">
        <v>40000</v>
      </c>
      <c r="I209" s="26">
        <v>40000</v>
      </c>
    </row>
    <row r="210" spans="1:9" s="17" customFormat="1" ht="79.5" customHeight="1">
      <c r="A210" s="36" t="s">
        <v>346</v>
      </c>
      <c r="B210" s="24" t="s">
        <v>194</v>
      </c>
      <c r="C210" s="22" t="s">
        <v>280</v>
      </c>
      <c r="D210" s="25" t="s">
        <v>196</v>
      </c>
      <c r="E210" s="24" t="s">
        <v>197</v>
      </c>
      <c r="F210" s="24" t="s">
        <v>16</v>
      </c>
      <c r="G210" s="26">
        <v>2000</v>
      </c>
      <c r="H210" s="26">
        <v>2000</v>
      </c>
      <c r="I210" s="26">
        <v>2000</v>
      </c>
    </row>
    <row r="211" spans="1:9" s="17" customFormat="1" ht="79.5" customHeight="1">
      <c r="A211" s="36" t="s">
        <v>347</v>
      </c>
      <c r="B211" s="24" t="s">
        <v>194</v>
      </c>
      <c r="C211" s="22" t="s">
        <v>280</v>
      </c>
      <c r="D211" s="25" t="s">
        <v>196</v>
      </c>
      <c r="E211" s="24" t="s">
        <v>197</v>
      </c>
      <c r="F211" s="24" t="s">
        <v>17</v>
      </c>
      <c r="G211" s="26">
        <v>25000</v>
      </c>
      <c r="H211" s="26">
        <v>25000</v>
      </c>
      <c r="I211" s="26">
        <v>25000</v>
      </c>
    </row>
    <row r="212" spans="1:9" s="17" customFormat="1" ht="79.5" customHeight="1">
      <c r="A212" s="36" t="s">
        <v>348</v>
      </c>
      <c r="B212" s="24" t="s">
        <v>194</v>
      </c>
      <c r="C212" s="22" t="s">
        <v>280</v>
      </c>
      <c r="D212" s="25" t="s">
        <v>196</v>
      </c>
      <c r="E212" s="24" t="s">
        <v>197</v>
      </c>
      <c r="F212" s="24" t="s">
        <v>36</v>
      </c>
      <c r="G212" s="26">
        <v>1500</v>
      </c>
      <c r="H212" s="26">
        <v>1500</v>
      </c>
      <c r="I212" s="26">
        <v>1500</v>
      </c>
    </row>
    <row r="213" spans="1:9" s="17" customFormat="1" ht="79.5" customHeight="1">
      <c r="A213" s="36" t="s">
        <v>349</v>
      </c>
      <c r="B213" s="24" t="s">
        <v>194</v>
      </c>
      <c r="C213" s="22" t="s">
        <v>280</v>
      </c>
      <c r="D213" s="25" t="s">
        <v>196</v>
      </c>
      <c r="E213" s="24" t="s">
        <v>197</v>
      </c>
      <c r="F213" s="24" t="s">
        <v>18</v>
      </c>
      <c r="G213" s="26">
        <v>40000</v>
      </c>
      <c r="H213" s="26">
        <v>40000</v>
      </c>
      <c r="I213" s="26">
        <v>40000</v>
      </c>
    </row>
    <row r="214" spans="1:9" s="17" customFormat="1" ht="79.5" customHeight="1">
      <c r="A214" s="36" t="s">
        <v>350</v>
      </c>
      <c r="B214" s="24" t="s">
        <v>194</v>
      </c>
      <c r="C214" s="22" t="s">
        <v>280</v>
      </c>
      <c r="D214" s="25" t="s">
        <v>196</v>
      </c>
      <c r="E214" s="24" t="s">
        <v>197</v>
      </c>
      <c r="F214" s="24" t="s">
        <v>19</v>
      </c>
      <c r="G214" s="26">
        <v>8000</v>
      </c>
      <c r="H214" s="26">
        <v>8000</v>
      </c>
      <c r="I214" s="26">
        <v>8000</v>
      </c>
    </row>
    <row r="215" spans="1:9" s="17" customFormat="1" ht="79.5" customHeight="1">
      <c r="A215" s="36" t="s">
        <v>351</v>
      </c>
      <c r="B215" s="24" t="s">
        <v>194</v>
      </c>
      <c r="C215" s="22" t="s">
        <v>280</v>
      </c>
      <c r="D215" s="25" t="s">
        <v>196</v>
      </c>
      <c r="E215" s="24" t="s">
        <v>197</v>
      </c>
      <c r="F215" s="24" t="s">
        <v>20</v>
      </c>
      <c r="G215" s="26">
        <v>10000</v>
      </c>
      <c r="H215" s="26">
        <v>10000</v>
      </c>
      <c r="I215" s="26">
        <v>10000</v>
      </c>
    </row>
    <row r="216" spans="1:9" s="17" customFormat="1" ht="79.5" customHeight="1">
      <c r="A216" s="36" t="s">
        <v>352</v>
      </c>
      <c r="B216" s="24" t="s">
        <v>194</v>
      </c>
      <c r="C216" s="22" t="s">
        <v>280</v>
      </c>
      <c r="D216" s="25" t="s">
        <v>196</v>
      </c>
      <c r="E216" s="24" t="s">
        <v>197</v>
      </c>
      <c r="F216" s="24" t="s">
        <v>62</v>
      </c>
      <c r="G216" s="26">
        <v>16200</v>
      </c>
      <c r="H216" s="26">
        <v>16200</v>
      </c>
      <c r="I216" s="26">
        <v>16200</v>
      </c>
    </row>
    <row r="217" spans="1:9" s="17" customFormat="1" ht="79.5" customHeight="1">
      <c r="A217" s="36" t="s">
        <v>353</v>
      </c>
      <c r="B217" s="24" t="s">
        <v>194</v>
      </c>
      <c r="C217" s="22" t="s">
        <v>280</v>
      </c>
      <c r="D217" s="25" t="s">
        <v>196</v>
      </c>
      <c r="E217" s="24" t="s">
        <v>197</v>
      </c>
      <c r="F217" s="24" t="s">
        <v>67</v>
      </c>
      <c r="G217" s="26">
        <v>0</v>
      </c>
      <c r="H217" s="26">
        <v>0</v>
      </c>
      <c r="I217" s="26">
        <v>0</v>
      </c>
    </row>
    <row r="218" spans="1:9" s="17" customFormat="1" ht="79.5" customHeight="1">
      <c r="A218" s="36" t="s">
        <v>354</v>
      </c>
      <c r="B218" s="24" t="s">
        <v>194</v>
      </c>
      <c r="C218" s="22" t="s">
        <v>280</v>
      </c>
      <c r="D218" s="25" t="s">
        <v>196</v>
      </c>
      <c r="E218" s="24" t="s">
        <v>197</v>
      </c>
      <c r="F218" s="24" t="s">
        <v>181</v>
      </c>
      <c r="G218" s="26">
        <v>5000</v>
      </c>
      <c r="H218" s="26">
        <v>5000</v>
      </c>
      <c r="I218" s="26">
        <v>5000</v>
      </c>
    </row>
    <row r="219" spans="1:9" s="17" customFormat="1" ht="79.5" customHeight="1">
      <c r="A219" s="36" t="s">
        <v>355</v>
      </c>
      <c r="B219" s="24" t="s">
        <v>194</v>
      </c>
      <c r="C219" s="22" t="s">
        <v>280</v>
      </c>
      <c r="D219" s="25" t="s">
        <v>196</v>
      </c>
      <c r="E219" s="24" t="s">
        <v>197</v>
      </c>
      <c r="F219" s="24" t="s">
        <v>68</v>
      </c>
      <c r="G219" s="26">
        <v>0</v>
      </c>
      <c r="H219" s="26">
        <v>0</v>
      </c>
      <c r="I219" s="26">
        <v>0</v>
      </c>
    </row>
    <row r="220" spans="1:9" s="17" customFormat="1" ht="79.5" customHeight="1">
      <c r="A220" s="36" t="s">
        <v>356</v>
      </c>
      <c r="B220" s="24" t="s">
        <v>194</v>
      </c>
      <c r="C220" s="22" t="s">
        <v>280</v>
      </c>
      <c r="D220" s="25" t="s">
        <v>196</v>
      </c>
      <c r="E220" s="24" t="s">
        <v>197</v>
      </c>
      <c r="F220" s="24" t="s">
        <v>69</v>
      </c>
      <c r="G220" s="26">
        <v>8000</v>
      </c>
      <c r="H220" s="26">
        <v>8000</v>
      </c>
      <c r="I220" s="26">
        <v>8000</v>
      </c>
    </row>
    <row r="221" spans="1:9" s="17" customFormat="1" ht="79.5" customHeight="1">
      <c r="A221" s="36" t="s">
        <v>357</v>
      </c>
      <c r="B221" s="24" t="s">
        <v>194</v>
      </c>
      <c r="C221" s="22" t="s">
        <v>280</v>
      </c>
      <c r="D221" s="25" t="s">
        <v>196</v>
      </c>
      <c r="E221" s="24" t="s">
        <v>197</v>
      </c>
      <c r="F221" s="24" t="s">
        <v>70</v>
      </c>
      <c r="G221" s="26">
        <v>12000</v>
      </c>
      <c r="H221" s="26">
        <v>12000</v>
      </c>
      <c r="I221" s="26">
        <v>12000</v>
      </c>
    </row>
    <row r="222" spans="1:9" s="17" customFormat="1" ht="79.5" customHeight="1">
      <c r="A222" s="36" t="s">
        <v>481</v>
      </c>
      <c r="B222" s="24" t="s">
        <v>194</v>
      </c>
      <c r="C222" s="22" t="s">
        <v>280</v>
      </c>
      <c r="D222" s="25" t="s">
        <v>196</v>
      </c>
      <c r="E222" s="24" t="s">
        <v>197</v>
      </c>
      <c r="F222" s="24" t="s">
        <v>71</v>
      </c>
      <c r="G222" s="26">
        <v>2000</v>
      </c>
      <c r="H222" s="26">
        <v>2000</v>
      </c>
      <c r="I222" s="26">
        <v>2000</v>
      </c>
    </row>
    <row r="223" spans="1:9" s="17" customFormat="1" ht="79.5" customHeight="1">
      <c r="A223" s="36" t="s">
        <v>359</v>
      </c>
      <c r="B223" s="24" t="s">
        <v>194</v>
      </c>
      <c r="C223" s="22" t="s">
        <v>280</v>
      </c>
      <c r="D223" s="25" t="s">
        <v>196</v>
      </c>
      <c r="E223" s="24" t="s">
        <v>197</v>
      </c>
      <c r="F223" s="24" t="s">
        <v>74</v>
      </c>
      <c r="G223" s="26">
        <v>500</v>
      </c>
      <c r="H223" s="26">
        <v>500</v>
      </c>
      <c r="I223" s="26">
        <v>500</v>
      </c>
    </row>
    <row r="224" spans="1:9" s="17" customFormat="1" ht="79.5" customHeight="1">
      <c r="A224" s="36" t="s">
        <v>360</v>
      </c>
      <c r="B224" s="24" t="s">
        <v>194</v>
      </c>
      <c r="C224" s="22" t="s">
        <v>280</v>
      </c>
      <c r="D224" s="25" t="s">
        <v>196</v>
      </c>
      <c r="E224" s="24" t="s">
        <v>197</v>
      </c>
      <c r="F224" s="24" t="s">
        <v>87</v>
      </c>
      <c r="G224" s="26">
        <v>16500</v>
      </c>
      <c r="H224" s="26">
        <v>16500</v>
      </c>
      <c r="I224" s="26">
        <v>16500</v>
      </c>
    </row>
    <row r="225" spans="1:9" s="17" customFormat="1" ht="79.5" customHeight="1">
      <c r="A225" s="36" t="s">
        <v>361</v>
      </c>
      <c r="B225" s="24" t="s">
        <v>194</v>
      </c>
      <c r="C225" s="22" t="s">
        <v>280</v>
      </c>
      <c r="D225" s="25" t="s">
        <v>196</v>
      </c>
      <c r="E225" s="24" t="s">
        <v>197</v>
      </c>
      <c r="F225" s="24" t="s">
        <v>101</v>
      </c>
      <c r="G225" s="26">
        <v>2000</v>
      </c>
      <c r="H225" s="26">
        <v>2000</v>
      </c>
      <c r="I225" s="26">
        <v>2000</v>
      </c>
    </row>
    <row r="226" spans="1:9" s="17" customFormat="1" ht="79.5" customHeight="1">
      <c r="A226" s="36" t="s">
        <v>362</v>
      </c>
      <c r="B226" s="24" t="s">
        <v>194</v>
      </c>
      <c r="C226" s="22" t="s">
        <v>280</v>
      </c>
      <c r="D226" s="25" t="s">
        <v>196</v>
      </c>
      <c r="E226" s="24" t="s">
        <v>197</v>
      </c>
      <c r="F226" s="24" t="s">
        <v>102</v>
      </c>
      <c r="G226" s="26">
        <v>1500</v>
      </c>
      <c r="H226" s="26">
        <v>1500</v>
      </c>
      <c r="I226" s="26">
        <v>1500</v>
      </c>
    </row>
    <row r="227" spans="1:9" s="17" customFormat="1" ht="79.5" customHeight="1">
      <c r="A227" s="36" t="s">
        <v>363</v>
      </c>
      <c r="B227" s="24" t="s">
        <v>194</v>
      </c>
      <c r="C227" s="22" t="s">
        <v>280</v>
      </c>
      <c r="D227" s="25" t="s">
        <v>196</v>
      </c>
      <c r="E227" s="24" t="s">
        <v>197</v>
      </c>
      <c r="F227" s="24" t="s">
        <v>103</v>
      </c>
      <c r="G227" s="26">
        <v>400</v>
      </c>
      <c r="H227" s="26">
        <v>400</v>
      </c>
      <c r="I227" s="26">
        <v>400</v>
      </c>
    </row>
    <row r="228" spans="1:9" s="17" customFormat="1" ht="79.5" customHeight="1">
      <c r="A228" s="36" t="s">
        <v>364</v>
      </c>
      <c r="B228" s="24" t="s">
        <v>194</v>
      </c>
      <c r="C228" s="22" t="s">
        <v>280</v>
      </c>
      <c r="D228" s="25" t="s">
        <v>196</v>
      </c>
      <c r="E228" s="24" t="s">
        <v>197</v>
      </c>
      <c r="F228" s="24" t="s">
        <v>104</v>
      </c>
      <c r="G228" s="26">
        <v>2500</v>
      </c>
      <c r="H228" s="26">
        <v>2500</v>
      </c>
      <c r="I228" s="26">
        <v>2500</v>
      </c>
    </row>
    <row r="229" spans="1:9" s="17" customFormat="1" ht="79.5" customHeight="1">
      <c r="A229" s="36" t="s">
        <v>365</v>
      </c>
      <c r="B229" s="24" t="s">
        <v>194</v>
      </c>
      <c r="C229" s="22" t="s">
        <v>280</v>
      </c>
      <c r="D229" s="25" t="s">
        <v>196</v>
      </c>
      <c r="E229" s="24" t="s">
        <v>197</v>
      </c>
      <c r="F229" s="24" t="s">
        <v>105</v>
      </c>
      <c r="G229" s="26">
        <v>4000</v>
      </c>
      <c r="H229" s="26">
        <v>4000</v>
      </c>
      <c r="I229" s="26">
        <v>4000</v>
      </c>
    </row>
    <row r="230" spans="1:9" s="17" customFormat="1" ht="79.5" customHeight="1">
      <c r="A230" s="31"/>
      <c r="B230" s="20"/>
      <c r="C230" s="20"/>
      <c r="D230" s="20"/>
      <c r="E230" s="20"/>
      <c r="F230" s="44" t="s">
        <v>162</v>
      </c>
      <c r="G230" s="38">
        <f>SUM(G204:G229)</f>
        <v>607100</v>
      </c>
      <c r="H230" s="38">
        <f>SUM(H204:H229)</f>
        <v>607100</v>
      </c>
      <c r="I230" s="38">
        <f>SUM(I204:I229)</f>
        <v>627100</v>
      </c>
    </row>
    <row r="231" spans="1:9" s="17" customFormat="1" ht="79.5" customHeight="1">
      <c r="A231" s="76"/>
      <c r="B231" s="76"/>
      <c r="C231" s="76"/>
      <c r="D231" s="76"/>
      <c r="E231" s="76"/>
      <c r="F231" s="76"/>
      <c r="G231" s="76"/>
      <c r="H231" s="76"/>
      <c r="I231" s="76"/>
    </row>
    <row r="232" spans="1:9" s="17" customFormat="1" ht="79.5" customHeight="1">
      <c r="A232" s="71" t="s">
        <v>375</v>
      </c>
      <c r="B232" s="71"/>
      <c r="C232" s="71"/>
      <c r="D232" s="71"/>
      <c r="E232" s="71"/>
      <c r="F232" s="71"/>
      <c r="G232" s="71"/>
      <c r="H232" s="71"/>
      <c r="I232" s="71"/>
    </row>
    <row r="233" spans="1:9" s="17" customFormat="1" ht="79.5" customHeight="1">
      <c r="A233" s="37" t="s">
        <v>40</v>
      </c>
      <c r="B233" s="37" t="s">
        <v>186</v>
      </c>
      <c r="C233" s="37" t="s">
        <v>189</v>
      </c>
      <c r="D233" s="37" t="s">
        <v>190</v>
      </c>
      <c r="E233" s="37" t="s">
        <v>191</v>
      </c>
      <c r="F233" s="37" t="s">
        <v>192</v>
      </c>
      <c r="G233" s="37" t="s">
        <v>38</v>
      </c>
      <c r="H233" s="37" t="s">
        <v>39</v>
      </c>
      <c r="I233" s="37" t="s">
        <v>185</v>
      </c>
    </row>
    <row r="234" spans="1:9" s="17" customFormat="1" ht="79.5" customHeight="1">
      <c r="A234" s="36" t="s">
        <v>377</v>
      </c>
      <c r="B234" s="24" t="s">
        <v>194</v>
      </c>
      <c r="C234" s="22" t="s">
        <v>376</v>
      </c>
      <c r="D234" s="25" t="s">
        <v>196</v>
      </c>
      <c r="E234" s="24" t="s">
        <v>197</v>
      </c>
      <c r="F234" s="24" t="s">
        <v>22</v>
      </c>
      <c r="G234" s="26">
        <v>80000</v>
      </c>
      <c r="H234" s="26">
        <v>80000</v>
      </c>
      <c r="I234" s="26">
        <v>80000</v>
      </c>
    </row>
    <row r="235" spans="1:9" s="17" customFormat="1" ht="79.5" customHeight="1">
      <c r="A235" s="36" t="s">
        <v>378</v>
      </c>
      <c r="B235" s="24" t="s">
        <v>194</v>
      </c>
      <c r="C235" s="22" t="s">
        <v>376</v>
      </c>
      <c r="D235" s="25" t="s">
        <v>196</v>
      </c>
      <c r="E235" s="24" t="s">
        <v>197</v>
      </c>
      <c r="F235" s="24" t="s">
        <v>23</v>
      </c>
      <c r="G235" s="26">
        <v>40000</v>
      </c>
      <c r="H235" s="26">
        <v>40000</v>
      </c>
      <c r="I235" s="26">
        <v>40000</v>
      </c>
    </row>
    <row r="236" spans="1:9" s="17" customFormat="1" ht="79.5" customHeight="1">
      <c r="A236" s="36" t="s">
        <v>379</v>
      </c>
      <c r="B236" s="24" t="s">
        <v>194</v>
      </c>
      <c r="C236" s="22" t="s">
        <v>376</v>
      </c>
      <c r="D236" s="25" t="s">
        <v>196</v>
      </c>
      <c r="E236" s="24" t="s">
        <v>197</v>
      </c>
      <c r="F236" s="24" t="s">
        <v>24</v>
      </c>
      <c r="G236" s="26">
        <v>70000</v>
      </c>
      <c r="H236" s="26">
        <v>70000</v>
      </c>
      <c r="I236" s="26">
        <v>70000</v>
      </c>
    </row>
    <row r="237" spans="1:9" s="17" customFormat="1" ht="79.5" customHeight="1">
      <c r="A237" s="36" t="s">
        <v>380</v>
      </c>
      <c r="B237" s="24" t="s">
        <v>194</v>
      </c>
      <c r="C237" s="22" t="s">
        <v>376</v>
      </c>
      <c r="D237" s="25" t="s">
        <v>196</v>
      </c>
      <c r="E237" s="24" t="s">
        <v>197</v>
      </c>
      <c r="F237" s="24" t="s">
        <v>25</v>
      </c>
      <c r="G237" s="26">
        <v>0</v>
      </c>
      <c r="H237" s="26">
        <v>0</v>
      </c>
      <c r="I237" s="26">
        <v>0</v>
      </c>
    </row>
    <row r="238" spans="1:9" s="17" customFormat="1" ht="79.5" customHeight="1">
      <c r="A238" s="36" t="s">
        <v>381</v>
      </c>
      <c r="B238" s="24" t="s">
        <v>194</v>
      </c>
      <c r="C238" s="22" t="s">
        <v>376</v>
      </c>
      <c r="D238" s="25" t="s">
        <v>196</v>
      </c>
      <c r="E238" s="24" t="s">
        <v>197</v>
      </c>
      <c r="F238" s="24" t="s">
        <v>26</v>
      </c>
      <c r="G238" s="26">
        <v>90000</v>
      </c>
      <c r="H238" s="26">
        <v>90000</v>
      </c>
      <c r="I238" s="26">
        <v>90000</v>
      </c>
    </row>
    <row r="239" spans="1:9" s="17" customFormat="1" ht="79.5" customHeight="1">
      <c r="A239" s="36" t="s">
        <v>382</v>
      </c>
      <c r="B239" s="24" t="s">
        <v>194</v>
      </c>
      <c r="C239" s="22" t="s">
        <v>376</v>
      </c>
      <c r="D239" s="25" t="s">
        <v>196</v>
      </c>
      <c r="E239" s="24" t="s">
        <v>197</v>
      </c>
      <c r="F239" s="24" t="s">
        <v>27</v>
      </c>
      <c r="G239" s="26">
        <v>20000</v>
      </c>
      <c r="H239" s="26">
        <v>20000</v>
      </c>
      <c r="I239" s="26">
        <v>20000</v>
      </c>
    </row>
    <row r="240" spans="1:9" s="17" customFormat="1" ht="79.5" customHeight="1">
      <c r="A240" s="36" t="s">
        <v>383</v>
      </c>
      <c r="B240" s="24" t="s">
        <v>194</v>
      </c>
      <c r="C240" s="22" t="s">
        <v>376</v>
      </c>
      <c r="D240" s="25" t="s">
        <v>196</v>
      </c>
      <c r="E240" s="24" t="s">
        <v>197</v>
      </c>
      <c r="F240" s="24" t="s">
        <v>28</v>
      </c>
      <c r="G240" s="26">
        <v>5000</v>
      </c>
      <c r="H240" s="26">
        <v>5000</v>
      </c>
      <c r="I240" s="26">
        <v>5000</v>
      </c>
    </row>
    <row r="241" spans="1:9" s="17" customFormat="1" ht="79.5" customHeight="1">
      <c r="A241" s="36" t="s">
        <v>384</v>
      </c>
      <c r="B241" s="24" t="s">
        <v>194</v>
      </c>
      <c r="C241" s="22" t="s">
        <v>376</v>
      </c>
      <c r="D241" s="25" t="s">
        <v>196</v>
      </c>
      <c r="E241" s="24" t="s">
        <v>197</v>
      </c>
      <c r="F241" s="24" t="s">
        <v>29</v>
      </c>
      <c r="G241" s="26">
        <v>30000</v>
      </c>
      <c r="H241" s="26">
        <v>30000</v>
      </c>
      <c r="I241" s="26">
        <v>30000</v>
      </c>
    </row>
    <row r="242" spans="1:9" s="17" customFormat="1" ht="79.5" customHeight="1">
      <c r="A242" s="36" t="s">
        <v>385</v>
      </c>
      <c r="B242" s="24" t="s">
        <v>194</v>
      </c>
      <c r="C242" s="22" t="s">
        <v>376</v>
      </c>
      <c r="D242" s="25" t="s">
        <v>196</v>
      </c>
      <c r="E242" s="24" t="s">
        <v>197</v>
      </c>
      <c r="F242" s="24" t="s">
        <v>30</v>
      </c>
      <c r="G242" s="26">
        <v>260000</v>
      </c>
      <c r="H242" s="26">
        <v>260000</v>
      </c>
      <c r="I242" s="26">
        <v>260000</v>
      </c>
    </row>
    <row r="243" spans="1:9" s="17" customFormat="1" ht="79.5" customHeight="1">
      <c r="A243" s="36" t="s">
        <v>386</v>
      </c>
      <c r="B243" s="24" t="s">
        <v>194</v>
      </c>
      <c r="C243" s="22" t="s">
        <v>376</v>
      </c>
      <c r="D243" s="25" t="s">
        <v>196</v>
      </c>
      <c r="E243" s="24" t="s">
        <v>197</v>
      </c>
      <c r="F243" s="24" t="s">
        <v>31</v>
      </c>
      <c r="G243" s="26">
        <v>0</v>
      </c>
      <c r="H243" s="26">
        <v>0</v>
      </c>
      <c r="I243" s="26">
        <v>0</v>
      </c>
    </row>
    <row r="244" spans="1:9" s="17" customFormat="1" ht="79.5" customHeight="1">
      <c r="A244" s="36" t="s">
        <v>387</v>
      </c>
      <c r="B244" s="24" t="s">
        <v>194</v>
      </c>
      <c r="C244" s="22" t="s">
        <v>376</v>
      </c>
      <c r="D244" s="25" t="s">
        <v>196</v>
      </c>
      <c r="E244" s="24" t="s">
        <v>197</v>
      </c>
      <c r="F244" s="24" t="s">
        <v>14</v>
      </c>
      <c r="G244" s="26">
        <v>5000</v>
      </c>
      <c r="H244" s="26">
        <v>5000</v>
      </c>
      <c r="I244" s="26">
        <v>5000</v>
      </c>
    </row>
    <row r="245" spans="1:9" s="17" customFormat="1" ht="79.5" customHeight="1">
      <c r="A245" s="36" t="s">
        <v>388</v>
      </c>
      <c r="B245" s="24" t="s">
        <v>194</v>
      </c>
      <c r="C245" s="22" t="s">
        <v>376</v>
      </c>
      <c r="D245" s="25" t="s">
        <v>196</v>
      </c>
      <c r="E245" s="24" t="s">
        <v>197</v>
      </c>
      <c r="F245" s="24" t="s">
        <v>32</v>
      </c>
      <c r="G245" s="26">
        <v>80000</v>
      </c>
      <c r="H245" s="26">
        <v>80000</v>
      </c>
      <c r="I245" s="26">
        <v>80000</v>
      </c>
    </row>
    <row r="246" spans="1:9" s="17" customFormat="1" ht="79.5" customHeight="1">
      <c r="A246" s="36" t="s">
        <v>389</v>
      </c>
      <c r="B246" s="24" t="s">
        <v>194</v>
      </c>
      <c r="C246" s="22" t="s">
        <v>376</v>
      </c>
      <c r="D246" s="25" t="s">
        <v>196</v>
      </c>
      <c r="E246" s="24" t="s">
        <v>197</v>
      </c>
      <c r="F246" s="24" t="s">
        <v>390</v>
      </c>
      <c r="G246" s="26">
        <v>300000</v>
      </c>
      <c r="H246" s="26">
        <v>300000</v>
      </c>
      <c r="I246" s="26">
        <v>300000</v>
      </c>
    </row>
    <row r="247" spans="1:9" s="17" customFormat="1" ht="79.5" customHeight="1">
      <c r="A247" s="36" t="s">
        <v>391</v>
      </c>
      <c r="B247" s="24" t="s">
        <v>194</v>
      </c>
      <c r="C247" s="22" t="s">
        <v>376</v>
      </c>
      <c r="D247" s="25" t="s">
        <v>196</v>
      </c>
      <c r="E247" s="24" t="s">
        <v>197</v>
      </c>
      <c r="F247" s="24" t="s">
        <v>55</v>
      </c>
      <c r="G247" s="26">
        <v>0</v>
      </c>
      <c r="H247" s="26">
        <v>0</v>
      </c>
      <c r="I247" s="26">
        <v>0</v>
      </c>
    </row>
    <row r="248" spans="1:9" s="17" customFormat="1" ht="79.5" customHeight="1">
      <c r="A248" s="36" t="s">
        <v>392</v>
      </c>
      <c r="B248" s="24" t="s">
        <v>194</v>
      </c>
      <c r="C248" s="22" t="s">
        <v>376</v>
      </c>
      <c r="D248" s="25" t="s">
        <v>196</v>
      </c>
      <c r="E248" s="24" t="s">
        <v>197</v>
      </c>
      <c r="F248" s="24" t="s">
        <v>63</v>
      </c>
      <c r="G248" s="26">
        <v>5000</v>
      </c>
      <c r="H248" s="26">
        <v>5000</v>
      </c>
      <c r="I248" s="26">
        <v>5000</v>
      </c>
    </row>
    <row r="249" spans="1:9" s="17" customFormat="1" ht="79.5" customHeight="1">
      <c r="A249" s="36" t="s">
        <v>393</v>
      </c>
      <c r="B249" s="24" t="s">
        <v>194</v>
      </c>
      <c r="C249" s="22" t="s">
        <v>376</v>
      </c>
      <c r="D249" s="25" t="s">
        <v>196</v>
      </c>
      <c r="E249" s="24" t="s">
        <v>197</v>
      </c>
      <c r="F249" s="24" t="s">
        <v>82</v>
      </c>
      <c r="G249" s="26">
        <v>500</v>
      </c>
      <c r="H249" s="26">
        <v>500</v>
      </c>
      <c r="I249" s="26">
        <v>500</v>
      </c>
    </row>
    <row r="250" spans="1:9" s="17" customFormat="1" ht="79.5" customHeight="1">
      <c r="A250" s="36" t="s">
        <v>394</v>
      </c>
      <c r="B250" s="24" t="s">
        <v>194</v>
      </c>
      <c r="C250" s="22" t="s">
        <v>376</v>
      </c>
      <c r="D250" s="25" t="s">
        <v>196</v>
      </c>
      <c r="E250" s="24" t="s">
        <v>197</v>
      </c>
      <c r="F250" s="24" t="s">
        <v>90</v>
      </c>
      <c r="G250" s="26">
        <v>500</v>
      </c>
      <c r="H250" s="26">
        <v>500</v>
      </c>
      <c r="I250" s="26">
        <v>500</v>
      </c>
    </row>
    <row r="251" spans="1:9" s="17" customFormat="1" ht="79.5" customHeight="1">
      <c r="A251" s="42" t="s">
        <v>478</v>
      </c>
      <c r="B251" s="24" t="s">
        <v>194</v>
      </c>
      <c r="C251" s="22" t="s">
        <v>376</v>
      </c>
      <c r="D251" s="51" t="s">
        <v>196</v>
      </c>
      <c r="E251" s="24" t="s">
        <v>197</v>
      </c>
      <c r="F251" s="24" t="s">
        <v>479</v>
      </c>
      <c r="G251" s="26">
        <v>0</v>
      </c>
      <c r="H251" s="26">
        <v>0</v>
      </c>
      <c r="I251" s="26">
        <v>0</v>
      </c>
    </row>
    <row r="252" spans="1:9" s="17" customFormat="1" ht="79.5" customHeight="1">
      <c r="A252" s="36" t="s">
        <v>395</v>
      </c>
      <c r="B252" s="24" t="s">
        <v>194</v>
      </c>
      <c r="C252" s="22" t="s">
        <v>376</v>
      </c>
      <c r="D252" s="25" t="s">
        <v>326</v>
      </c>
      <c r="E252" s="24" t="s">
        <v>327</v>
      </c>
      <c r="F252" s="24" t="s">
        <v>13</v>
      </c>
      <c r="G252" s="26">
        <v>150000</v>
      </c>
      <c r="H252" s="26">
        <v>150000</v>
      </c>
      <c r="I252" s="26">
        <v>150000</v>
      </c>
    </row>
    <row r="253" spans="1:9" s="17" customFormat="1" ht="79.5" customHeight="1">
      <c r="A253" s="36" t="s">
        <v>396</v>
      </c>
      <c r="B253" s="24" t="s">
        <v>194</v>
      </c>
      <c r="C253" s="22" t="s">
        <v>376</v>
      </c>
      <c r="D253" s="25" t="s">
        <v>326</v>
      </c>
      <c r="E253" s="24" t="s">
        <v>327</v>
      </c>
      <c r="F253" s="24" t="s">
        <v>8</v>
      </c>
      <c r="G253" s="26">
        <v>20000</v>
      </c>
      <c r="H253" s="26">
        <v>20000</v>
      </c>
      <c r="I253" s="26">
        <v>20000</v>
      </c>
    </row>
    <row r="254" spans="1:9" s="17" customFormat="1" ht="79.5" customHeight="1">
      <c r="A254" s="36" t="s">
        <v>397</v>
      </c>
      <c r="B254" s="24" t="s">
        <v>194</v>
      </c>
      <c r="C254" s="22" t="s">
        <v>376</v>
      </c>
      <c r="D254" s="25" t="s">
        <v>326</v>
      </c>
      <c r="E254" s="24" t="s">
        <v>327</v>
      </c>
      <c r="F254" s="24" t="s">
        <v>9</v>
      </c>
      <c r="G254" s="26">
        <v>10000</v>
      </c>
      <c r="H254" s="26">
        <v>10000</v>
      </c>
      <c r="I254" s="26">
        <v>10000</v>
      </c>
    </row>
    <row r="255" spans="1:9" s="17" customFormat="1" ht="79.5" customHeight="1">
      <c r="A255" s="36" t="s">
        <v>398</v>
      </c>
      <c r="B255" s="24" t="s">
        <v>194</v>
      </c>
      <c r="C255" s="22" t="s">
        <v>376</v>
      </c>
      <c r="D255" s="25" t="s">
        <v>326</v>
      </c>
      <c r="E255" s="24" t="s">
        <v>327</v>
      </c>
      <c r="F255" s="24" t="s">
        <v>10</v>
      </c>
      <c r="G255" s="26">
        <v>10000</v>
      </c>
      <c r="H255" s="26">
        <v>10000</v>
      </c>
      <c r="I255" s="26">
        <v>10000</v>
      </c>
    </row>
    <row r="256" spans="1:9" s="17" customFormat="1" ht="79.5" customHeight="1">
      <c r="A256" s="36" t="s">
        <v>399</v>
      </c>
      <c r="B256" s="24" t="s">
        <v>194</v>
      </c>
      <c r="C256" s="22" t="s">
        <v>376</v>
      </c>
      <c r="D256" s="25" t="s">
        <v>326</v>
      </c>
      <c r="E256" s="24" t="s">
        <v>327</v>
      </c>
      <c r="F256" s="24" t="s">
        <v>11</v>
      </c>
      <c r="G256" s="26">
        <v>20000</v>
      </c>
      <c r="H256" s="26">
        <v>20000</v>
      </c>
      <c r="I256" s="26">
        <v>20000</v>
      </c>
    </row>
    <row r="257" spans="1:9" s="17" customFormat="1" ht="79.5" customHeight="1">
      <c r="A257" s="36" t="s">
        <v>400</v>
      </c>
      <c r="B257" s="24" t="s">
        <v>194</v>
      </c>
      <c r="C257" s="22" t="s">
        <v>376</v>
      </c>
      <c r="D257" s="25" t="s">
        <v>326</v>
      </c>
      <c r="E257" s="24" t="s">
        <v>327</v>
      </c>
      <c r="F257" s="24" t="s">
        <v>12</v>
      </c>
      <c r="G257" s="26">
        <v>10000</v>
      </c>
      <c r="H257" s="26">
        <v>10000</v>
      </c>
      <c r="I257" s="26">
        <v>10000</v>
      </c>
    </row>
    <row r="258" spans="1:9" s="17" customFormat="1" ht="79.5" customHeight="1">
      <c r="A258" s="36" t="s">
        <v>401</v>
      </c>
      <c r="B258" s="24" t="s">
        <v>194</v>
      </c>
      <c r="C258" s="22" t="s">
        <v>376</v>
      </c>
      <c r="D258" s="25" t="s">
        <v>326</v>
      </c>
      <c r="E258" s="24" t="s">
        <v>327</v>
      </c>
      <c r="F258" s="24" t="s">
        <v>63</v>
      </c>
      <c r="G258" s="26">
        <v>2000</v>
      </c>
      <c r="H258" s="26">
        <v>2000</v>
      </c>
      <c r="I258" s="26">
        <v>2000</v>
      </c>
    </row>
    <row r="259" spans="1:9" s="17" customFormat="1" ht="79.5" customHeight="1">
      <c r="A259" s="31"/>
      <c r="B259" s="20"/>
      <c r="C259" s="20"/>
      <c r="D259" s="20"/>
      <c r="E259" s="20"/>
      <c r="F259" s="44" t="s">
        <v>162</v>
      </c>
      <c r="G259" s="38">
        <f>SUM(G234:G258)</f>
        <v>1208000</v>
      </c>
      <c r="H259" s="38">
        <f>SUM(H234:H258)</f>
        <v>1208000</v>
      </c>
      <c r="I259" s="38">
        <f>SUM(I234:I258)</f>
        <v>1208000</v>
      </c>
    </row>
    <row r="260" spans="1:9" s="17" customFormat="1" ht="139.5" customHeight="1">
      <c r="A260" s="76"/>
      <c r="B260" s="76"/>
      <c r="C260" s="76"/>
      <c r="D260" s="76"/>
      <c r="E260" s="76"/>
      <c r="F260" s="76"/>
      <c r="G260" s="76"/>
      <c r="H260" s="76"/>
      <c r="I260" s="76"/>
    </row>
    <row r="261" spans="1:9" s="17" customFormat="1" ht="79.5" customHeight="1">
      <c r="A261" s="71" t="s">
        <v>310</v>
      </c>
      <c r="B261" s="71"/>
      <c r="C261" s="71"/>
      <c r="D261" s="71"/>
      <c r="E261" s="71"/>
      <c r="F261" s="71"/>
      <c r="G261" s="71"/>
      <c r="H261" s="71"/>
      <c r="I261" s="71"/>
    </row>
    <row r="262" spans="1:9" s="17" customFormat="1" ht="79.5" customHeight="1">
      <c r="A262" s="20" t="s">
        <v>40</v>
      </c>
      <c r="B262" s="20" t="s">
        <v>186</v>
      </c>
      <c r="C262" s="20" t="s">
        <v>189</v>
      </c>
      <c r="D262" s="20" t="s">
        <v>190</v>
      </c>
      <c r="E262" s="20" t="s">
        <v>191</v>
      </c>
      <c r="F262" s="20" t="s">
        <v>192</v>
      </c>
      <c r="G262" s="20" t="s">
        <v>38</v>
      </c>
      <c r="H262" s="20" t="s">
        <v>39</v>
      </c>
      <c r="I262" s="20" t="s">
        <v>185</v>
      </c>
    </row>
    <row r="263" spans="1:9" s="17" customFormat="1" ht="79.5" customHeight="1">
      <c r="A263" s="36" t="s">
        <v>305</v>
      </c>
      <c r="B263" s="24" t="s">
        <v>194</v>
      </c>
      <c r="C263" s="24" t="s">
        <v>195</v>
      </c>
      <c r="D263" s="25" t="s">
        <v>196</v>
      </c>
      <c r="E263" s="24" t="s">
        <v>309</v>
      </c>
      <c r="F263" s="24" t="s">
        <v>41</v>
      </c>
      <c r="G263" s="26">
        <v>240000</v>
      </c>
      <c r="H263" s="26">
        <v>312000</v>
      </c>
      <c r="I263" s="26">
        <v>240000</v>
      </c>
    </row>
    <row r="264" spans="1:9" s="17" customFormat="1" ht="79.5" customHeight="1">
      <c r="A264" s="36" t="s">
        <v>306</v>
      </c>
      <c r="B264" s="24" t="s">
        <v>194</v>
      </c>
      <c r="C264" s="24" t="s">
        <v>195</v>
      </c>
      <c r="D264" s="25" t="s">
        <v>196</v>
      </c>
      <c r="E264" s="24" t="s">
        <v>309</v>
      </c>
      <c r="F264" s="24" t="s">
        <v>42</v>
      </c>
      <c r="G264" s="26">
        <v>5000</v>
      </c>
      <c r="H264" s="26">
        <v>5000</v>
      </c>
      <c r="I264" s="26">
        <v>5000</v>
      </c>
    </row>
    <row r="265" spans="1:9" s="17" customFormat="1" ht="79.5" customHeight="1">
      <c r="A265" s="36" t="s">
        <v>307</v>
      </c>
      <c r="B265" s="24" t="s">
        <v>194</v>
      </c>
      <c r="C265" s="24" t="s">
        <v>195</v>
      </c>
      <c r="D265" s="25" t="s">
        <v>196</v>
      </c>
      <c r="E265" s="24" t="s">
        <v>309</v>
      </c>
      <c r="F265" s="24" t="s">
        <v>66</v>
      </c>
      <c r="G265" s="26">
        <v>4800</v>
      </c>
      <c r="H265" s="26">
        <v>4800</v>
      </c>
      <c r="I265" s="26">
        <v>4800</v>
      </c>
    </row>
    <row r="266" spans="1:9" s="17" customFormat="1" ht="79.5" customHeight="1">
      <c r="A266" s="36" t="s">
        <v>308</v>
      </c>
      <c r="B266" s="24" t="s">
        <v>194</v>
      </c>
      <c r="C266" s="24" t="s">
        <v>195</v>
      </c>
      <c r="D266" s="25" t="s">
        <v>196</v>
      </c>
      <c r="E266" s="24" t="s">
        <v>309</v>
      </c>
      <c r="F266" s="24" t="s">
        <v>88</v>
      </c>
      <c r="G266" s="26">
        <v>5500</v>
      </c>
      <c r="H266" s="26">
        <v>5500</v>
      </c>
      <c r="I266" s="26">
        <v>5500</v>
      </c>
    </row>
    <row r="267" spans="1:9" s="17" customFormat="1" ht="79.5" customHeight="1">
      <c r="A267" s="36" t="s">
        <v>482</v>
      </c>
      <c r="B267" s="24" t="s">
        <v>194</v>
      </c>
      <c r="C267" s="22" t="s">
        <v>280</v>
      </c>
      <c r="D267" s="25" t="s">
        <v>196</v>
      </c>
      <c r="E267" s="24" t="s">
        <v>309</v>
      </c>
      <c r="F267" s="24" t="s">
        <v>126</v>
      </c>
      <c r="G267" s="26">
        <v>100</v>
      </c>
      <c r="H267" s="26">
        <v>100</v>
      </c>
      <c r="I267" s="26">
        <v>100</v>
      </c>
    </row>
    <row r="268" spans="1:9" s="17" customFormat="1" ht="79.5" customHeight="1">
      <c r="A268" s="36" t="s">
        <v>483</v>
      </c>
      <c r="B268" s="24" t="s">
        <v>194</v>
      </c>
      <c r="C268" s="22" t="s">
        <v>280</v>
      </c>
      <c r="D268" s="25" t="s">
        <v>196</v>
      </c>
      <c r="E268" s="24" t="s">
        <v>309</v>
      </c>
      <c r="F268" s="24" t="s">
        <v>127</v>
      </c>
      <c r="G268" s="26">
        <v>2000</v>
      </c>
      <c r="H268" s="26">
        <v>2000</v>
      </c>
      <c r="I268" s="26">
        <v>2000</v>
      </c>
    </row>
    <row r="269" spans="1:9" s="17" customFormat="1" ht="79.5" customHeight="1">
      <c r="A269" s="36" t="s">
        <v>311</v>
      </c>
      <c r="B269" s="24" t="s">
        <v>194</v>
      </c>
      <c r="C269" s="22" t="s">
        <v>280</v>
      </c>
      <c r="D269" s="25" t="s">
        <v>196</v>
      </c>
      <c r="E269" s="24" t="s">
        <v>309</v>
      </c>
      <c r="F269" s="24" t="s">
        <v>37</v>
      </c>
      <c r="G269" s="26">
        <v>3000</v>
      </c>
      <c r="H269" s="26">
        <v>3000</v>
      </c>
      <c r="I269" s="26">
        <v>3000</v>
      </c>
    </row>
    <row r="270" spans="1:9" s="17" customFormat="1" ht="79.5" customHeight="1">
      <c r="A270" s="36" t="s">
        <v>420</v>
      </c>
      <c r="B270" s="24" t="s">
        <v>194</v>
      </c>
      <c r="C270" s="22" t="s">
        <v>280</v>
      </c>
      <c r="D270" s="25" t="s">
        <v>196</v>
      </c>
      <c r="E270" s="24" t="s">
        <v>309</v>
      </c>
      <c r="F270" s="24" t="s">
        <v>421</v>
      </c>
      <c r="G270" s="26">
        <v>2000</v>
      </c>
      <c r="H270" s="26">
        <v>2000</v>
      </c>
      <c r="I270" s="26">
        <v>2000</v>
      </c>
    </row>
    <row r="271" spans="1:9" s="17" customFormat="1" ht="79.5" customHeight="1">
      <c r="A271" s="36" t="s">
        <v>312</v>
      </c>
      <c r="B271" s="24" t="s">
        <v>194</v>
      </c>
      <c r="C271" s="22" t="s">
        <v>280</v>
      </c>
      <c r="D271" s="25" t="s">
        <v>196</v>
      </c>
      <c r="E271" s="24" t="s">
        <v>309</v>
      </c>
      <c r="F271" s="24" t="s">
        <v>72</v>
      </c>
      <c r="G271" s="26">
        <v>800</v>
      </c>
      <c r="H271" s="26">
        <v>800</v>
      </c>
      <c r="I271" s="26">
        <v>800</v>
      </c>
    </row>
    <row r="272" spans="1:9" s="17" customFormat="1" ht="79.5" customHeight="1">
      <c r="A272" s="36" t="s">
        <v>313</v>
      </c>
      <c r="B272" s="24" t="s">
        <v>194</v>
      </c>
      <c r="C272" s="22" t="s">
        <v>280</v>
      </c>
      <c r="D272" s="25" t="s">
        <v>196</v>
      </c>
      <c r="E272" s="24" t="s">
        <v>309</v>
      </c>
      <c r="F272" s="24" t="s">
        <v>182</v>
      </c>
      <c r="G272" s="26">
        <v>500</v>
      </c>
      <c r="H272" s="26">
        <v>500</v>
      </c>
      <c r="I272" s="26">
        <v>500</v>
      </c>
    </row>
    <row r="273" spans="1:9" s="17" customFormat="1" ht="79.5" customHeight="1">
      <c r="A273" s="36" t="s">
        <v>314</v>
      </c>
      <c r="B273" s="24" t="s">
        <v>194</v>
      </c>
      <c r="C273" s="22" t="s">
        <v>280</v>
      </c>
      <c r="D273" s="25" t="s">
        <v>196</v>
      </c>
      <c r="E273" s="24" t="s">
        <v>309</v>
      </c>
      <c r="F273" s="24" t="s">
        <v>99</v>
      </c>
      <c r="G273" s="26">
        <v>800</v>
      </c>
      <c r="H273" s="26">
        <v>800</v>
      </c>
      <c r="I273" s="26">
        <v>800</v>
      </c>
    </row>
    <row r="274" spans="1:9" s="17" customFormat="1" ht="79.5" customHeight="1">
      <c r="A274" s="36" t="s">
        <v>315</v>
      </c>
      <c r="B274" s="24" t="s">
        <v>194</v>
      </c>
      <c r="C274" s="22" t="s">
        <v>280</v>
      </c>
      <c r="D274" s="25" t="s">
        <v>196</v>
      </c>
      <c r="E274" s="24" t="s">
        <v>309</v>
      </c>
      <c r="F274" s="24" t="s">
        <v>100</v>
      </c>
      <c r="G274" s="26">
        <v>200</v>
      </c>
      <c r="H274" s="26">
        <v>200</v>
      </c>
      <c r="I274" s="26">
        <v>200</v>
      </c>
    </row>
    <row r="275" spans="1:9" s="17" customFormat="1" ht="79.5" customHeight="1">
      <c r="A275" s="20"/>
      <c r="B275" s="20"/>
      <c r="C275" s="20"/>
      <c r="D275" s="20"/>
      <c r="E275" s="20"/>
      <c r="F275" s="44" t="s">
        <v>162</v>
      </c>
      <c r="G275" s="38">
        <f>SUM(G263:G274)</f>
        <v>264700</v>
      </c>
      <c r="H275" s="38">
        <f>SUM(H263:H274)</f>
        <v>336700</v>
      </c>
      <c r="I275" s="38">
        <f>SUM(I263:I274)</f>
        <v>264700</v>
      </c>
    </row>
    <row r="276" spans="1:9" s="17" customFormat="1" ht="79.5" customHeight="1">
      <c r="A276" s="76"/>
      <c r="B276" s="76"/>
      <c r="C276" s="76"/>
      <c r="D276" s="76"/>
      <c r="E276" s="76"/>
      <c r="F276" s="76"/>
      <c r="G276" s="76"/>
      <c r="H276" s="76"/>
      <c r="I276" s="76"/>
    </row>
    <row r="277" spans="1:9" s="17" customFormat="1" ht="79.5" customHeight="1">
      <c r="A277" s="71" t="s">
        <v>329</v>
      </c>
      <c r="B277" s="71"/>
      <c r="C277" s="71"/>
      <c r="D277" s="71"/>
      <c r="E277" s="71"/>
      <c r="F277" s="71"/>
      <c r="G277" s="71"/>
      <c r="H277" s="71"/>
      <c r="I277" s="71"/>
    </row>
    <row r="278" spans="1:9" s="17" customFormat="1" ht="79.5" customHeight="1">
      <c r="A278" s="37" t="s">
        <v>40</v>
      </c>
      <c r="B278" s="37" t="s">
        <v>186</v>
      </c>
      <c r="C278" s="37" t="s">
        <v>189</v>
      </c>
      <c r="D278" s="37" t="s">
        <v>190</v>
      </c>
      <c r="E278" s="37" t="s">
        <v>191</v>
      </c>
      <c r="F278" s="37" t="s">
        <v>192</v>
      </c>
      <c r="G278" s="37" t="s">
        <v>38</v>
      </c>
      <c r="H278" s="37" t="s">
        <v>39</v>
      </c>
      <c r="I278" s="37" t="s">
        <v>185</v>
      </c>
    </row>
    <row r="279" spans="1:9" s="17" customFormat="1" ht="79.5" customHeight="1">
      <c r="A279" s="36" t="s">
        <v>330</v>
      </c>
      <c r="B279" s="24" t="s">
        <v>194</v>
      </c>
      <c r="C279" s="22" t="s">
        <v>280</v>
      </c>
      <c r="D279" s="25" t="s">
        <v>196</v>
      </c>
      <c r="E279" s="24" t="s">
        <v>197</v>
      </c>
      <c r="F279" s="24" t="s">
        <v>81</v>
      </c>
      <c r="G279" s="26">
        <v>15000</v>
      </c>
      <c r="H279" s="26">
        <v>15000</v>
      </c>
      <c r="I279" s="26">
        <v>15000</v>
      </c>
    </row>
    <row r="280" spans="1:9" s="17" customFormat="1" ht="79.5" customHeight="1">
      <c r="A280" s="36" t="s">
        <v>331</v>
      </c>
      <c r="B280" s="24" t="s">
        <v>194</v>
      </c>
      <c r="C280" s="24" t="s">
        <v>195</v>
      </c>
      <c r="D280" s="25" t="s">
        <v>196</v>
      </c>
      <c r="E280" s="24" t="s">
        <v>197</v>
      </c>
      <c r="F280" s="24" t="s">
        <v>184</v>
      </c>
      <c r="G280" s="26">
        <v>0</v>
      </c>
      <c r="H280" s="26">
        <v>0</v>
      </c>
      <c r="I280" s="26">
        <v>0</v>
      </c>
    </row>
    <row r="281" spans="1:9" s="17" customFormat="1" ht="79.5" customHeight="1">
      <c r="A281" s="36" t="s">
        <v>332</v>
      </c>
      <c r="B281" s="24" t="s">
        <v>194</v>
      </c>
      <c r="C281" s="24" t="s">
        <v>195</v>
      </c>
      <c r="D281" s="25" t="s">
        <v>196</v>
      </c>
      <c r="E281" s="24" t="s">
        <v>197</v>
      </c>
      <c r="F281" s="24" t="s">
        <v>65</v>
      </c>
      <c r="G281" s="26">
        <v>0</v>
      </c>
      <c r="H281" s="26">
        <v>0</v>
      </c>
      <c r="I281" s="26">
        <v>0</v>
      </c>
    </row>
    <row r="282" spans="1:9" s="17" customFormat="1" ht="79.5" customHeight="1">
      <c r="A282" s="37"/>
      <c r="B282" s="37"/>
      <c r="C282" s="37"/>
      <c r="D282" s="37"/>
      <c r="E282" s="37"/>
      <c r="F282" s="44" t="s">
        <v>162</v>
      </c>
      <c r="G282" s="38">
        <f>SUM(G279:G281)</f>
        <v>15000</v>
      </c>
      <c r="H282" s="38">
        <f>SUM(H279:H281)</f>
        <v>15000</v>
      </c>
      <c r="I282" s="38">
        <f>SUM(I279:I281)</f>
        <v>15000</v>
      </c>
    </row>
    <row r="283" spans="1:9" s="17" customFormat="1" ht="79.5" customHeight="1">
      <c r="A283" s="71" t="s">
        <v>366</v>
      </c>
      <c r="B283" s="71"/>
      <c r="C283" s="71"/>
      <c r="D283" s="71"/>
      <c r="E283" s="71"/>
      <c r="F283" s="71"/>
      <c r="G283" s="71"/>
      <c r="H283" s="71"/>
      <c r="I283" s="71"/>
    </row>
    <row r="284" spans="1:9" s="17" customFormat="1" ht="79.5" customHeight="1">
      <c r="A284" s="37" t="s">
        <v>40</v>
      </c>
      <c r="B284" s="37" t="s">
        <v>186</v>
      </c>
      <c r="C284" s="37" t="s">
        <v>189</v>
      </c>
      <c r="D284" s="37" t="s">
        <v>190</v>
      </c>
      <c r="E284" s="37" t="s">
        <v>191</v>
      </c>
      <c r="F284" s="37" t="s">
        <v>192</v>
      </c>
      <c r="G284" s="37" t="s">
        <v>38</v>
      </c>
      <c r="H284" s="37" t="s">
        <v>39</v>
      </c>
      <c r="I284" s="37" t="s">
        <v>185</v>
      </c>
    </row>
    <row r="285" spans="1:9" s="17" customFormat="1" ht="79.5" customHeight="1">
      <c r="A285" s="36" t="s">
        <v>367</v>
      </c>
      <c r="B285" s="24" t="s">
        <v>194</v>
      </c>
      <c r="C285" s="24" t="s">
        <v>195</v>
      </c>
      <c r="D285" s="25" t="s">
        <v>196</v>
      </c>
      <c r="E285" s="24" t="s">
        <v>197</v>
      </c>
      <c r="F285" s="24" t="s">
        <v>128</v>
      </c>
      <c r="G285" s="26">
        <v>5000</v>
      </c>
      <c r="H285" s="26">
        <v>5000</v>
      </c>
      <c r="I285" s="26">
        <v>5000</v>
      </c>
    </row>
    <row r="286" spans="1:9" s="17" customFormat="1" ht="79.5" customHeight="1">
      <c r="A286" s="36" t="s">
        <v>368</v>
      </c>
      <c r="B286" s="24" t="s">
        <v>194</v>
      </c>
      <c r="C286" s="24" t="s">
        <v>195</v>
      </c>
      <c r="D286" s="25" t="s">
        <v>196</v>
      </c>
      <c r="E286" s="24" t="s">
        <v>197</v>
      </c>
      <c r="F286" s="24" t="s">
        <v>129</v>
      </c>
      <c r="G286" s="26">
        <v>50000</v>
      </c>
      <c r="H286" s="26">
        <v>50000</v>
      </c>
      <c r="I286" s="26">
        <v>50000</v>
      </c>
    </row>
    <row r="287" spans="1:9" s="17" customFormat="1" ht="79.5" customHeight="1">
      <c r="A287" s="36" t="s">
        <v>374</v>
      </c>
      <c r="B287" s="24" t="s">
        <v>194</v>
      </c>
      <c r="C287" s="24" t="s">
        <v>195</v>
      </c>
      <c r="D287" s="25" t="s">
        <v>196</v>
      </c>
      <c r="E287" s="24" t="s">
        <v>197</v>
      </c>
      <c r="F287" s="24" t="s">
        <v>131</v>
      </c>
      <c r="G287" s="26">
        <v>35000</v>
      </c>
      <c r="H287" s="26">
        <v>35000</v>
      </c>
      <c r="I287" s="26">
        <v>35000</v>
      </c>
    </row>
    <row r="288" spans="1:9" s="17" customFormat="1" ht="79.5" customHeight="1">
      <c r="A288" s="36" t="s">
        <v>369</v>
      </c>
      <c r="B288" s="24" t="s">
        <v>194</v>
      </c>
      <c r="C288" s="24" t="s">
        <v>195</v>
      </c>
      <c r="D288" s="25" t="s">
        <v>196</v>
      </c>
      <c r="E288" s="24" t="s">
        <v>197</v>
      </c>
      <c r="F288" s="25" t="s">
        <v>133</v>
      </c>
      <c r="G288" s="26">
        <v>40000</v>
      </c>
      <c r="H288" s="26">
        <v>40000</v>
      </c>
      <c r="I288" s="26">
        <v>40000</v>
      </c>
    </row>
    <row r="289" spans="1:9" s="17" customFormat="1" ht="79.5" customHeight="1">
      <c r="A289" s="31"/>
      <c r="B289" s="20"/>
      <c r="C289" s="20"/>
      <c r="D289" s="20"/>
      <c r="E289" s="20"/>
      <c r="F289" s="44" t="s">
        <v>162</v>
      </c>
      <c r="G289" s="38">
        <f>SUM(G285:G288)</f>
        <v>130000</v>
      </c>
      <c r="H289" s="38">
        <f>SUM(H285:H288)</f>
        <v>130000</v>
      </c>
      <c r="I289" s="38">
        <f>SUM(I285:I288)</f>
        <v>130000</v>
      </c>
    </row>
    <row r="290" spans="1:9" s="17" customFormat="1" ht="49.5" customHeight="1">
      <c r="A290" s="76"/>
      <c r="B290" s="76"/>
      <c r="C290" s="76"/>
      <c r="D290" s="76"/>
      <c r="E290" s="76"/>
      <c r="F290" s="76"/>
      <c r="G290" s="76"/>
      <c r="H290" s="76"/>
      <c r="I290" s="76"/>
    </row>
    <row r="291" spans="1:9" s="17" customFormat="1" ht="79.5" customHeight="1">
      <c r="A291" s="71" t="s">
        <v>317</v>
      </c>
      <c r="B291" s="71"/>
      <c r="C291" s="71"/>
      <c r="D291" s="71"/>
      <c r="E291" s="71"/>
      <c r="F291" s="71"/>
      <c r="G291" s="71"/>
      <c r="H291" s="71"/>
      <c r="I291" s="71"/>
    </row>
    <row r="292" spans="1:9" s="17" customFormat="1" ht="79.5" customHeight="1">
      <c r="A292" s="37" t="s">
        <v>40</v>
      </c>
      <c r="B292" s="37" t="s">
        <v>186</v>
      </c>
      <c r="C292" s="37" t="s">
        <v>189</v>
      </c>
      <c r="D292" s="37" t="s">
        <v>190</v>
      </c>
      <c r="E292" s="37" t="s">
        <v>191</v>
      </c>
      <c r="F292" s="37" t="s">
        <v>192</v>
      </c>
      <c r="G292" s="37" t="s">
        <v>38</v>
      </c>
      <c r="H292" s="37" t="s">
        <v>39</v>
      </c>
      <c r="I292" s="37" t="s">
        <v>185</v>
      </c>
    </row>
    <row r="293" spans="1:9" s="17" customFormat="1" ht="79.5" customHeight="1">
      <c r="A293" s="36" t="s">
        <v>333</v>
      </c>
      <c r="B293" s="24" t="s">
        <v>194</v>
      </c>
      <c r="C293" s="22" t="s">
        <v>280</v>
      </c>
      <c r="D293" s="25" t="s">
        <v>196</v>
      </c>
      <c r="E293" s="24" t="s">
        <v>197</v>
      </c>
      <c r="F293" s="24" t="s">
        <v>130</v>
      </c>
      <c r="G293" s="26">
        <v>18000</v>
      </c>
      <c r="H293" s="26">
        <v>18000</v>
      </c>
      <c r="I293" s="26">
        <v>18000</v>
      </c>
    </row>
    <row r="294" spans="1:9" s="17" customFormat="1" ht="79.5" customHeight="1">
      <c r="A294" s="36" t="s">
        <v>334</v>
      </c>
      <c r="B294" s="24" t="s">
        <v>194</v>
      </c>
      <c r="C294" s="22" t="s">
        <v>280</v>
      </c>
      <c r="D294" s="25" t="s">
        <v>196</v>
      </c>
      <c r="E294" s="24" t="s">
        <v>197</v>
      </c>
      <c r="F294" s="24" t="s">
        <v>76</v>
      </c>
      <c r="G294" s="26">
        <v>1000</v>
      </c>
      <c r="H294" s="26">
        <v>1000</v>
      </c>
      <c r="I294" s="26">
        <v>1000</v>
      </c>
    </row>
    <row r="295" spans="1:9" s="17" customFormat="1" ht="79.5" customHeight="1">
      <c r="A295" s="36" t="s">
        <v>335</v>
      </c>
      <c r="B295" s="24" t="s">
        <v>194</v>
      </c>
      <c r="C295" s="22" t="s">
        <v>280</v>
      </c>
      <c r="D295" s="25" t="s">
        <v>196</v>
      </c>
      <c r="E295" s="24" t="s">
        <v>197</v>
      </c>
      <c r="F295" s="24" t="s">
        <v>92</v>
      </c>
      <c r="G295" s="26">
        <v>2000</v>
      </c>
      <c r="H295" s="26">
        <v>2000</v>
      </c>
      <c r="I295" s="26">
        <v>2000</v>
      </c>
    </row>
    <row r="296" spans="1:9" s="17" customFormat="1" ht="79.5" customHeight="1">
      <c r="A296" s="31"/>
      <c r="B296" s="20"/>
      <c r="C296" s="20"/>
      <c r="D296" s="20"/>
      <c r="E296" s="20"/>
      <c r="F296" s="44" t="s">
        <v>162</v>
      </c>
      <c r="G296" s="38">
        <f>SUM(G293:G295)</f>
        <v>21000</v>
      </c>
      <c r="H296" s="38">
        <f>SUM(H293:H295)</f>
        <v>21000</v>
      </c>
      <c r="I296" s="38">
        <f>SUM(I293:I295)</f>
        <v>21000</v>
      </c>
    </row>
    <row r="297" spans="1:9" s="17" customFormat="1" ht="49.5" customHeight="1">
      <c r="A297" s="31"/>
      <c r="B297" s="39"/>
      <c r="C297" s="39"/>
      <c r="D297" s="39"/>
      <c r="E297" s="39"/>
      <c r="F297" s="40"/>
      <c r="G297" s="26"/>
      <c r="H297" s="26"/>
      <c r="I297" s="26"/>
    </row>
    <row r="298" spans="1:9" s="17" customFormat="1" ht="79.5" customHeight="1">
      <c r="A298" s="71" t="s">
        <v>372</v>
      </c>
      <c r="B298" s="71"/>
      <c r="C298" s="71"/>
      <c r="D298" s="71"/>
      <c r="E298" s="71"/>
      <c r="F298" s="71"/>
      <c r="G298" s="71"/>
      <c r="H298" s="71"/>
      <c r="I298" s="71"/>
    </row>
    <row r="299" spans="1:9" s="17" customFormat="1" ht="79.5" customHeight="1">
      <c r="A299" s="39" t="s">
        <v>40</v>
      </c>
      <c r="B299" s="39" t="s">
        <v>186</v>
      </c>
      <c r="C299" s="39" t="s">
        <v>189</v>
      </c>
      <c r="D299" s="39" t="s">
        <v>190</v>
      </c>
      <c r="E299" s="39" t="s">
        <v>191</v>
      </c>
      <c r="F299" s="39" t="s">
        <v>192</v>
      </c>
      <c r="G299" s="39" t="s">
        <v>38</v>
      </c>
      <c r="H299" s="39" t="s">
        <v>39</v>
      </c>
      <c r="I299" s="39" t="s">
        <v>185</v>
      </c>
    </row>
    <row r="300" spans="1:9" s="17" customFormat="1" ht="79.5" customHeight="1">
      <c r="A300" s="41" t="s">
        <v>373</v>
      </c>
      <c r="B300" s="24" t="s">
        <v>194</v>
      </c>
      <c r="C300" s="22" t="s">
        <v>280</v>
      </c>
      <c r="D300" s="25" t="s">
        <v>196</v>
      </c>
      <c r="E300" s="24" t="s">
        <v>220</v>
      </c>
      <c r="F300" s="25" t="s">
        <v>151</v>
      </c>
      <c r="G300" s="26">
        <v>400000</v>
      </c>
      <c r="H300" s="26">
        <v>0</v>
      </c>
      <c r="I300" s="26">
        <v>0</v>
      </c>
    </row>
    <row r="301" spans="1:9" s="17" customFormat="1" ht="79.5" customHeight="1">
      <c r="A301" s="57" t="s">
        <v>485</v>
      </c>
      <c r="B301" s="24" t="s">
        <v>194</v>
      </c>
      <c r="C301" s="22" t="s">
        <v>280</v>
      </c>
      <c r="D301" s="56" t="s">
        <v>196</v>
      </c>
      <c r="E301" s="24" t="s">
        <v>220</v>
      </c>
      <c r="F301" s="56" t="s">
        <v>484</v>
      </c>
      <c r="G301" s="26">
        <v>0</v>
      </c>
      <c r="H301" s="26">
        <v>0</v>
      </c>
      <c r="I301" s="26">
        <v>0</v>
      </c>
    </row>
    <row r="302" spans="1:9" s="17" customFormat="1" ht="79.5" customHeight="1">
      <c r="A302" s="31"/>
      <c r="B302" s="39"/>
      <c r="C302" s="39"/>
      <c r="D302" s="39"/>
      <c r="E302" s="39"/>
      <c r="F302" s="44" t="s">
        <v>162</v>
      </c>
      <c r="G302" s="38">
        <f>SUM(G300)</f>
        <v>400000</v>
      </c>
      <c r="H302" s="38">
        <f>SUM(H300)</f>
        <v>0</v>
      </c>
      <c r="I302" s="38">
        <f>SUM(I300)</f>
        <v>0</v>
      </c>
    </row>
    <row r="303" spans="1:9" s="17" customFormat="1" ht="49.5" customHeight="1">
      <c r="A303" s="21"/>
      <c r="B303" s="21"/>
      <c r="C303" s="21"/>
      <c r="D303" s="21"/>
      <c r="E303" s="21"/>
      <c r="F303" s="21"/>
      <c r="G303" s="21"/>
      <c r="H303" s="21"/>
      <c r="I303" s="21"/>
    </row>
    <row r="304" spans="1:9" s="17" customFormat="1" ht="79.5" customHeight="1">
      <c r="A304" s="71" t="s">
        <v>402</v>
      </c>
      <c r="B304" s="71"/>
      <c r="C304" s="71"/>
      <c r="D304" s="71"/>
      <c r="E304" s="71"/>
      <c r="F304" s="71"/>
      <c r="G304" s="71"/>
      <c r="H304" s="71"/>
      <c r="I304" s="71"/>
    </row>
    <row r="305" spans="1:9" s="17" customFormat="1" ht="79.5" customHeight="1">
      <c r="A305" s="39" t="s">
        <v>40</v>
      </c>
      <c r="B305" s="39" t="s">
        <v>186</v>
      </c>
      <c r="C305" s="39" t="s">
        <v>189</v>
      </c>
      <c r="D305" s="39" t="s">
        <v>190</v>
      </c>
      <c r="E305" s="39" t="s">
        <v>191</v>
      </c>
      <c r="F305" s="39" t="s">
        <v>192</v>
      </c>
      <c r="G305" s="39" t="s">
        <v>38</v>
      </c>
      <c r="H305" s="39" t="s">
        <v>39</v>
      </c>
      <c r="I305" s="39" t="s">
        <v>185</v>
      </c>
    </row>
    <row r="306" spans="1:9" s="17" customFormat="1" ht="79.5" customHeight="1">
      <c r="A306" s="41" t="s">
        <v>403</v>
      </c>
      <c r="B306" s="24" t="s">
        <v>412</v>
      </c>
      <c r="C306" s="22" t="s">
        <v>413</v>
      </c>
      <c r="D306" s="22" t="s">
        <v>414</v>
      </c>
      <c r="E306" s="24" t="s">
        <v>415</v>
      </c>
      <c r="F306" s="25" t="s">
        <v>152</v>
      </c>
      <c r="G306" s="26">
        <v>60000</v>
      </c>
      <c r="H306" s="26">
        <v>60000</v>
      </c>
      <c r="I306" s="26">
        <v>60000</v>
      </c>
    </row>
    <row r="307" spans="1:9" s="17" customFormat="1" ht="79.5" customHeight="1">
      <c r="A307" s="41" t="s">
        <v>404</v>
      </c>
      <c r="B307" s="24" t="s">
        <v>412</v>
      </c>
      <c r="C307" s="22" t="s">
        <v>413</v>
      </c>
      <c r="D307" s="22" t="s">
        <v>414</v>
      </c>
      <c r="E307" s="24" t="s">
        <v>416</v>
      </c>
      <c r="F307" s="25" t="s">
        <v>153</v>
      </c>
      <c r="G307" s="26">
        <v>200000</v>
      </c>
      <c r="H307" s="26">
        <v>200000</v>
      </c>
      <c r="I307" s="26">
        <v>200000</v>
      </c>
    </row>
    <row r="308" spans="1:9" s="17" customFormat="1" ht="79.5" customHeight="1">
      <c r="A308" s="41" t="s">
        <v>405</v>
      </c>
      <c r="B308" s="24" t="s">
        <v>412</v>
      </c>
      <c r="C308" s="22" t="s">
        <v>413</v>
      </c>
      <c r="D308" s="22" t="s">
        <v>414</v>
      </c>
      <c r="E308" s="24" t="s">
        <v>416</v>
      </c>
      <c r="F308" s="25" t="s">
        <v>154</v>
      </c>
      <c r="G308" s="26">
        <v>50000</v>
      </c>
      <c r="H308" s="26">
        <v>50000</v>
      </c>
      <c r="I308" s="26">
        <v>50000</v>
      </c>
    </row>
    <row r="309" spans="1:9" s="17" customFormat="1" ht="79.5" customHeight="1">
      <c r="A309" s="41" t="s">
        <v>406</v>
      </c>
      <c r="B309" s="24" t="s">
        <v>412</v>
      </c>
      <c r="C309" s="22" t="s">
        <v>413</v>
      </c>
      <c r="D309" s="22" t="s">
        <v>414</v>
      </c>
      <c r="E309" s="24" t="s">
        <v>416</v>
      </c>
      <c r="F309" s="25" t="s">
        <v>155</v>
      </c>
      <c r="G309" s="26">
        <v>30000</v>
      </c>
      <c r="H309" s="26">
        <v>30000</v>
      </c>
      <c r="I309" s="26">
        <v>30000</v>
      </c>
    </row>
    <row r="310" spans="1:9" s="17" customFormat="1" ht="79.5" customHeight="1">
      <c r="A310" s="41" t="s">
        <v>407</v>
      </c>
      <c r="B310" s="24" t="s">
        <v>412</v>
      </c>
      <c r="C310" s="22" t="s">
        <v>413</v>
      </c>
      <c r="D310" s="22" t="s">
        <v>414</v>
      </c>
      <c r="E310" s="24" t="s">
        <v>416</v>
      </c>
      <c r="F310" s="25" t="s">
        <v>156</v>
      </c>
      <c r="G310" s="26">
        <v>15000</v>
      </c>
      <c r="H310" s="26">
        <v>15000</v>
      </c>
      <c r="I310" s="26">
        <v>15000</v>
      </c>
    </row>
    <row r="311" spans="1:9" s="17" customFormat="1" ht="79.5" customHeight="1">
      <c r="A311" s="41" t="s">
        <v>408</v>
      </c>
      <c r="B311" s="24" t="s">
        <v>412</v>
      </c>
      <c r="C311" s="22" t="s">
        <v>413</v>
      </c>
      <c r="D311" s="22" t="s">
        <v>414</v>
      </c>
      <c r="E311" s="24" t="s">
        <v>415</v>
      </c>
      <c r="F311" s="25" t="s">
        <v>160</v>
      </c>
      <c r="G311" s="26">
        <v>500000</v>
      </c>
      <c r="H311" s="26">
        <v>500000</v>
      </c>
      <c r="I311" s="26">
        <v>500000</v>
      </c>
    </row>
    <row r="312" spans="1:9" s="17" customFormat="1" ht="79.5" customHeight="1">
      <c r="A312" s="41" t="s">
        <v>409</v>
      </c>
      <c r="B312" s="24" t="s">
        <v>412</v>
      </c>
      <c r="C312" s="22" t="s">
        <v>413</v>
      </c>
      <c r="D312" s="22" t="s">
        <v>414</v>
      </c>
      <c r="E312" s="24" t="s">
        <v>415</v>
      </c>
      <c r="F312" s="25" t="s">
        <v>161</v>
      </c>
      <c r="G312" s="26">
        <v>50000</v>
      </c>
      <c r="H312" s="26">
        <v>50000</v>
      </c>
      <c r="I312" s="26">
        <v>50000</v>
      </c>
    </row>
    <row r="313" spans="1:9" s="17" customFormat="1" ht="79.5" customHeight="1">
      <c r="A313" s="41" t="s">
        <v>410</v>
      </c>
      <c r="B313" s="24" t="s">
        <v>412</v>
      </c>
      <c r="C313" s="22" t="s">
        <v>413</v>
      </c>
      <c r="D313" s="22" t="s">
        <v>414</v>
      </c>
      <c r="E313" s="24" t="s">
        <v>415</v>
      </c>
      <c r="F313" s="25" t="s">
        <v>157</v>
      </c>
      <c r="G313" s="26">
        <v>1080000</v>
      </c>
      <c r="H313" s="26">
        <v>1230000</v>
      </c>
      <c r="I313" s="26">
        <v>1080000</v>
      </c>
    </row>
    <row r="314" spans="1:9" s="17" customFormat="1" ht="79.5" customHeight="1">
      <c r="A314" s="41" t="s">
        <v>417</v>
      </c>
      <c r="B314" s="24" t="s">
        <v>412</v>
      </c>
      <c r="C314" s="22" t="s">
        <v>413</v>
      </c>
      <c r="D314" s="22" t="s">
        <v>414</v>
      </c>
      <c r="E314" s="24" t="s">
        <v>416</v>
      </c>
      <c r="F314" s="25" t="s">
        <v>418</v>
      </c>
      <c r="G314" s="26">
        <v>15480</v>
      </c>
      <c r="H314" s="26">
        <v>15480</v>
      </c>
      <c r="I314" s="26">
        <v>15480</v>
      </c>
    </row>
    <row r="315" spans="1:9" s="17" customFormat="1" ht="79.5" customHeight="1">
      <c r="A315" s="41" t="s">
        <v>411</v>
      </c>
      <c r="B315" s="24" t="s">
        <v>412</v>
      </c>
      <c r="C315" s="22" t="s">
        <v>413</v>
      </c>
      <c r="D315" s="22" t="s">
        <v>414</v>
      </c>
      <c r="E315" s="24" t="s">
        <v>416</v>
      </c>
      <c r="F315" s="25" t="s">
        <v>158</v>
      </c>
      <c r="G315" s="26">
        <v>2300</v>
      </c>
      <c r="H315" s="26">
        <v>2300</v>
      </c>
      <c r="I315" s="26">
        <v>3000</v>
      </c>
    </row>
    <row r="316" spans="1:9" s="17" customFormat="1" ht="79.5" customHeight="1">
      <c r="A316" s="41" t="s">
        <v>486</v>
      </c>
      <c r="B316" s="24" t="s">
        <v>412</v>
      </c>
      <c r="C316" s="22" t="s">
        <v>413</v>
      </c>
      <c r="D316" s="22" t="s">
        <v>414</v>
      </c>
      <c r="E316" s="24" t="s">
        <v>415</v>
      </c>
      <c r="F316" s="25" t="s">
        <v>159</v>
      </c>
      <c r="G316" s="26">
        <v>0</v>
      </c>
      <c r="H316" s="26">
        <v>0</v>
      </c>
      <c r="I316" s="26">
        <v>0</v>
      </c>
    </row>
    <row r="317" spans="1:9" s="17" customFormat="1" ht="79.5" customHeight="1">
      <c r="A317" s="31"/>
      <c r="B317" s="39"/>
      <c r="C317" s="39"/>
      <c r="D317" s="39"/>
      <c r="E317" s="39"/>
      <c r="F317" s="44" t="s">
        <v>162</v>
      </c>
      <c r="G317" s="38">
        <f>SUM(G306:G316)</f>
        <v>2002780</v>
      </c>
      <c r="H317" s="38">
        <f>SUM(H306:H316)</f>
        <v>2152780</v>
      </c>
      <c r="I317" s="38">
        <f>SUM(I306:I316)</f>
        <v>2003480</v>
      </c>
    </row>
    <row r="318" spans="1:9" s="17" customFormat="1" ht="79.5" customHeight="1">
      <c r="A318" s="67" t="s">
        <v>419</v>
      </c>
      <c r="B318" s="67"/>
      <c r="C318" s="67"/>
      <c r="D318" s="67"/>
      <c r="E318" s="67"/>
      <c r="F318" s="67"/>
      <c r="G318" s="49">
        <f>(G118+G123+G133+G141+G145+G152+G161+G179+G200+G230+G259+G275+G282+G289+G296+G302+G317)</f>
        <v>10047215</v>
      </c>
      <c r="H318" s="49">
        <f>(H118+H123+H133+H141+H145+H152+H161+H179+H200+H230+H259+H275+H282+H289+H296+H302+H317)</f>
        <v>11085515</v>
      </c>
      <c r="I318" s="49">
        <f>(I118+I123+I133+I141+I145+I152+I161+I179+I200+I230+I259+I275+I282+I289+I296+I302+I317)</f>
        <v>9819415</v>
      </c>
    </row>
    <row r="319" spans="1:9" s="17" customFormat="1" ht="79.5" customHeight="1">
      <c r="A319" s="75" t="s">
        <v>170</v>
      </c>
      <c r="B319" s="75"/>
      <c r="C319" s="75"/>
      <c r="D319" s="75"/>
      <c r="E319" s="75"/>
      <c r="F319" s="75"/>
      <c r="G319" s="49">
        <f>(G14+G52+G86+G105+G318)</f>
        <v>11064880</v>
      </c>
      <c r="H319" s="49">
        <f>(H14+H52+H86+H105+H318)</f>
        <v>12113180</v>
      </c>
      <c r="I319" s="49">
        <f>(I14+I52+I86+I105+I318)</f>
        <v>10742080</v>
      </c>
    </row>
    <row r="320" spans="1:9" s="17" customFormat="1" ht="79.5" customHeight="1">
      <c r="A320" s="50"/>
      <c r="B320" s="50"/>
      <c r="C320" s="50"/>
      <c r="D320" s="50"/>
      <c r="E320" s="50"/>
      <c r="F320" s="50"/>
      <c r="G320" s="49"/>
      <c r="H320" s="49"/>
      <c r="I320" s="49"/>
    </row>
    <row r="321" spans="1:9" s="17" customFormat="1" ht="79.5" customHeight="1">
      <c r="A321" s="50"/>
      <c r="B321" s="50"/>
      <c r="C321" s="50"/>
      <c r="D321" s="50"/>
      <c r="E321" s="50"/>
      <c r="F321" s="50"/>
      <c r="G321" s="49"/>
      <c r="H321" s="49"/>
      <c r="I321" s="49"/>
    </row>
    <row r="322" spans="1:9" s="17" customFormat="1" ht="79.5" customHeight="1">
      <c r="A322" s="72" t="s">
        <v>251</v>
      </c>
      <c r="B322" s="72"/>
      <c r="C322" s="72"/>
      <c r="D322" s="72"/>
      <c r="E322" s="72"/>
      <c r="F322" s="72"/>
      <c r="G322" s="72"/>
      <c r="H322" s="72"/>
      <c r="I322" s="72"/>
    </row>
    <row r="323" spans="1:9" s="17" customFormat="1" ht="79.5" customHeight="1">
      <c r="A323" s="71" t="s">
        <v>424</v>
      </c>
      <c r="B323" s="71"/>
      <c r="C323" s="71"/>
      <c r="D323" s="71"/>
      <c r="E323" s="71"/>
      <c r="F323" s="71"/>
      <c r="G323" s="71"/>
      <c r="H323" s="71"/>
      <c r="I323" s="71"/>
    </row>
    <row r="324" spans="1:9" s="17" customFormat="1" ht="79.5" customHeight="1">
      <c r="A324" s="39" t="s">
        <v>40</v>
      </c>
      <c r="B324" s="39" t="s">
        <v>425</v>
      </c>
      <c r="C324" s="39" t="s">
        <v>426</v>
      </c>
      <c r="D324" s="76" t="s">
        <v>427</v>
      </c>
      <c r="E324" s="76"/>
      <c r="F324" s="39" t="s">
        <v>192</v>
      </c>
      <c r="G324" s="39" t="s">
        <v>38</v>
      </c>
      <c r="H324" s="39" t="s">
        <v>39</v>
      </c>
      <c r="I324" s="39" t="s">
        <v>185</v>
      </c>
    </row>
    <row r="325" spans="1:9" s="17" customFormat="1" ht="99.75" customHeight="1">
      <c r="A325" s="24" t="s">
        <v>428</v>
      </c>
      <c r="B325" s="24" t="s">
        <v>429</v>
      </c>
      <c r="C325" s="25" t="s">
        <v>430</v>
      </c>
      <c r="D325" s="69" t="s">
        <v>469</v>
      </c>
      <c r="E325" s="69"/>
      <c r="F325" s="24" t="s">
        <v>171</v>
      </c>
      <c r="G325" s="26">
        <v>8500000</v>
      </c>
      <c r="H325" s="26">
        <v>9800000</v>
      </c>
      <c r="I325" s="26">
        <v>8580000</v>
      </c>
    </row>
    <row r="326" spans="1:9" s="17" customFormat="1" ht="99.75" customHeight="1">
      <c r="A326" s="24" t="s">
        <v>431</v>
      </c>
      <c r="B326" s="24" t="s">
        <v>429</v>
      </c>
      <c r="C326" s="25" t="s">
        <v>430</v>
      </c>
      <c r="D326" s="69" t="s">
        <v>432</v>
      </c>
      <c r="E326" s="69"/>
      <c r="F326" s="24" t="s">
        <v>174</v>
      </c>
      <c r="G326" s="26">
        <v>37100</v>
      </c>
      <c r="H326" s="26">
        <v>37100</v>
      </c>
      <c r="I326" s="26">
        <v>37100</v>
      </c>
    </row>
    <row r="327" spans="1:9" s="17" customFormat="1" ht="69.75" customHeight="1">
      <c r="A327" s="24" t="s">
        <v>436</v>
      </c>
      <c r="B327" s="24" t="s">
        <v>429</v>
      </c>
      <c r="C327" s="24" t="s">
        <v>434</v>
      </c>
      <c r="D327" s="69" t="s">
        <v>435</v>
      </c>
      <c r="E327" s="69"/>
      <c r="F327" s="24" t="s">
        <v>178</v>
      </c>
      <c r="G327" s="26">
        <v>15000</v>
      </c>
      <c r="H327" s="26">
        <v>15000</v>
      </c>
      <c r="I327" s="26">
        <v>15000</v>
      </c>
    </row>
    <row r="328" spans="1:9" s="17" customFormat="1" ht="69.75" customHeight="1">
      <c r="A328" s="24" t="s">
        <v>433</v>
      </c>
      <c r="B328" s="24" t="s">
        <v>437</v>
      </c>
      <c r="C328" s="24" t="s">
        <v>438</v>
      </c>
      <c r="D328" s="69" t="s">
        <v>439</v>
      </c>
      <c r="E328" s="69"/>
      <c r="F328" s="24" t="s">
        <v>173</v>
      </c>
      <c r="G328" s="26">
        <v>10000</v>
      </c>
      <c r="H328" s="26">
        <v>10000</v>
      </c>
      <c r="I328" s="26">
        <v>10000</v>
      </c>
    </row>
    <row r="329" spans="1:9" s="17" customFormat="1" ht="69.75" customHeight="1">
      <c r="A329" s="24" t="s">
        <v>440</v>
      </c>
      <c r="B329" s="24" t="s">
        <v>437</v>
      </c>
      <c r="C329" s="24" t="s">
        <v>441</v>
      </c>
      <c r="D329" s="69" t="s">
        <v>442</v>
      </c>
      <c r="E329" s="69"/>
      <c r="F329" s="24" t="s">
        <v>176</v>
      </c>
      <c r="G329" s="26">
        <v>3500</v>
      </c>
      <c r="H329" s="26">
        <v>1800</v>
      </c>
      <c r="I329" s="26">
        <v>0</v>
      </c>
    </row>
    <row r="330" spans="1:9" s="17" customFormat="1" ht="69.75" customHeight="1">
      <c r="A330" s="24" t="s">
        <v>443</v>
      </c>
      <c r="B330" s="24" t="s">
        <v>437</v>
      </c>
      <c r="C330" s="24" t="s">
        <v>441</v>
      </c>
      <c r="D330" s="69" t="s">
        <v>442</v>
      </c>
      <c r="E330" s="69"/>
      <c r="F330" s="24" t="s">
        <v>177</v>
      </c>
      <c r="G330" s="26">
        <v>15000</v>
      </c>
      <c r="H330" s="26">
        <v>15000</v>
      </c>
      <c r="I330" s="26">
        <v>15000</v>
      </c>
    </row>
    <row r="331" spans="1:9" s="17" customFormat="1" ht="69.75" customHeight="1">
      <c r="A331" s="24" t="s">
        <v>444</v>
      </c>
      <c r="B331" s="24" t="s">
        <v>437</v>
      </c>
      <c r="C331" s="24" t="s">
        <v>441</v>
      </c>
      <c r="D331" s="69" t="s">
        <v>445</v>
      </c>
      <c r="E331" s="69"/>
      <c r="F331" s="24" t="s">
        <v>172</v>
      </c>
      <c r="G331" s="26">
        <v>76500</v>
      </c>
      <c r="H331" s="26">
        <v>76500</v>
      </c>
      <c r="I331" s="26">
        <v>76500</v>
      </c>
    </row>
    <row r="332" spans="1:9" s="17" customFormat="1" ht="69.75" customHeight="1">
      <c r="A332" s="24" t="s">
        <v>446</v>
      </c>
      <c r="B332" s="24" t="s">
        <v>437</v>
      </c>
      <c r="C332" s="24" t="s">
        <v>441</v>
      </c>
      <c r="D332" s="69" t="s">
        <v>445</v>
      </c>
      <c r="E332" s="69"/>
      <c r="F332" s="24" t="s">
        <v>175</v>
      </c>
      <c r="G332" s="26">
        <v>5000</v>
      </c>
      <c r="H332" s="26">
        <v>5000</v>
      </c>
      <c r="I332" s="26">
        <v>5000</v>
      </c>
    </row>
    <row r="333" spans="1:9" s="17" customFormat="1" ht="69.75" customHeight="1">
      <c r="A333" s="24" t="s">
        <v>450</v>
      </c>
      <c r="B333" s="24" t="s">
        <v>447</v>
      </c>
      <c r="C333" s="24" t="s">
        <v>448</v>
      </c>
      <c r="D333" s="69" t="s">
        <v>449</v>
      </c>
      <c r="E333" s="69"/>
      <c r="F333" s="25" t="s">
        <v>152</v>
      </c>
      <c r="G333" s="26">
        <v>60000</v>
      </c>
      <c r="H333" s="26">
        <v>60000</v>
      </c>
      <c r="I333" s="26">
        <v>60000</v>
      </c>
    </row>
    <row r="334" spans="1:9" s="17" customFormat="1" ht="69.75" customHeight="1">
      <c r="A334" s="24" t="s">
        <v>451</v>
      </c>
      <c r="B334" s="24" t="s">
        <v>447</v>
      </c>
      <c r="C334" s="24" t="s">
        <v>453</v>
      </c>
      <c r="D334" s="69" t="s">
        <v>452</v>
      </c>
      <c r="E334" s="69"/>
      <c r="F334" s="25" t="s">
        <v>153</v>
      </c>
      <c r="G334" s="26">
        <v>200000</v>
      </c>
      <c r="H334" s="26">
        <v>200000</v>
      </c>
      <c r="I334" s="26">
        <v>200000</v>
      </c>
    </row>
    <row r="335" spans="1:9" s="17" customFormat="1" ht="69.75" customHeight="1">
      <c r="A335" s="24" t="s">
        <v>454</v>
      </c>
      <c r="B335" s="24" t="s">
        <v>447</v>
      </c>
      <c r="C335" s="24" t="s">
        <v>453</v>
      </c>
      <c r="D335" s="69" t="s">
        <v>455</v>
      </c>
      <c r="E335" s="69"/>
      <c r="F335" s="25" t="s">
        <v>179</v>
      </c>
      <c r="G335" s="26">
        <v>50000</v>
      </c>
      <c r="H335" s="26">
        <v>50000</v>
      </c>
      <c r="I335" s="26">
        <v>50000</v>
      </c>
    </row>
    <row r="336" spans="1:9" s="17" customFormat="1" ht="69.75" customHeight="1">
      <c r="A336" s="24" t="s">
        <v>456</v>
      </c>
      <c r="B336" s="24" t="s">
        <v>447</v>
      </c>
      <c r="C336" s="24" t="s">
        <v>453</v>
      </c>
      <c r="D336" s="69" t="s">
        <v>455</v>
      </c>
      <c r="E336" s="69"/>
      <c r="F336" s="25" t="s">
        <v>155</v>
      </c>
      <c r="G336" s="26">
        <v>30000</v>
      </c>
      <c r="H336" s="26">
        <v>30000</v>
      </c>
      <c r="I336" s="26">
        <v>30000</v>
      </c>
    </row>
    <row r="337" spans="1:9" s="17" customFormat="1" ht="69.75" customHeight="1">
      <c r="A337" s="24" t="s">
        <v>457</v>
      </c>
      <c r="B337" s="24" t="s">
        <v>447</v>
      </c>
      <c r="C337" s="24" t="s">
        <v>453</v>
      </c>
      <c r="D337" s="69" t="s">
        <v>452</v>
      </c>
      <c r="E337" s="69"/>
      <c r="F337" s="25" t="s">
        <v>156</v>
      </c>
      <c r="G337" s="26">
        <v>15000</v>
      </c>
      <c r="H337" s="26">
        <v>15000</v>
      </c>
      <c r="I337" s="26">
        <v>15000</v>
      </c>
    </row>
    <row r="338" spans="1:9" s="17" customFormat="1" ht="69.75" customHeight="1">
      <c r="A338" s="24" t="s">
        <v>458</v>
      </c>
      <c r="B338" s="24" t="s">
        <v>447</v>
      </c>
      <c r="C338" s="24" t="s">
        <v>448</v>
      </c>
      <c r="D338" s="69" t="s">
        <v>459</v>
      </c>
      <c r="E338" s="69"/>
      <c r="F338" s="25" t="s">
        <v>160</v>
      </c>
      <c r="G338" s="26">
        <v>500000</v>
      </c>
      <c r="H338" s="26">
        <v>500000</v>
      </c>
      <c r="I338" s="26">
        <v>500000</v>
      </c>
    </row>
    <row r="339" spans="1:9" s="17" customFormat="1" ht="69.75" customHeight="1">
      <c r="A339" s="24" t="s">
        <v>460</v>
      </c>
      <c r="B339" s="24" t="s">
        <v>447</v>
      </c>
      <c r="C339" s="24" t="s">
        <v>448</v>
      </c>
      <c r="D339" s="69" t="s">
        <v>459</v>
      </c>
      <c r="E339" s="69"/>
      <c r="F339" s="25" t="s">
        <v>161</v>
      </c>
      <c r="G339" s="26">
        <v>50000</v>
      </c>
      <c r="H339" s="26">
        <v>50000</v>
      </c>
      <c r="I339" s="26">
        <v>50000</v>
      </c>
    </row>
    <row r="340" spans="1:9" s="17" customFormat="1" ht="69.75" customHeight="1">
      <c r="A340" s="24" t="s">
        <v>461</v>
      </c>
      <c r="B340" s="24" t="s">
        <v>447</v>
      </c>
      <c r="C340" s="24" t="s">
        <v>448</v>
      </c>
      <c r="D340" s="69" t="s">
        <v>459</v>
      </c>
      <c r="E340" s="69"/>
      <c r="F340" s="25" t="s">
        <v>157</v>
      </c>
      <c r="G340" s="26">
        <v>1080000</v>
      </c>
      <c r="H340" s="26">
        <v>1230000</v>
      </c>
      <c r="I340" s="26">
        <v>1080000</v>
      </c>
    </row>
    <row r="341" spans="1:9" s="17" customFormat="1" ht="69.75" customHeight="1">
      <c r="A341" s="24" t="s">
        <v>463</v>
      </c>
      <c r="B341" s="24" t="s">
        <v>447</v>
      </c>
      <c r="C341" s="24" t="s">
        <v>453</v>
      </c>
      <c r="D341" s="69" t="s">
        <v>452</v>
      </c>
      <c r="E341" s="69"/>
      <c r="F341" s="25" t="s">
        <v>462</v>
      </c>
      <c r="G341" s="26">
        <v>15480</v>
      </c>
      <c r="H341" s="26">
        <v>15480</v>
      </c>
      <c r="I341" s="26">
        <v>15480</v>
      </c>
    </row>
    <row r="342" spans="1:9" s="17" customFormat="1" ht="69.75" customHeight="1">
      <c r="A342" s="24" t="s">
        <v>465</v>
      </c>
      <c r="B342" s="24" t="s">
        <v>447</v>
      </c>
      <c r="C342" s="24" t="s">
        <v>453</v>
      </c>
      <c r="D342" s="69" t="s">
        <v>452</v>
      </c>
      <c r="E342" s="69"/>
      <c r="F342" s="25" t="s">
        <v>464</v>
      </c>
      <c r="G342" s="26">
        <v>2300</v>
      </c>
      <c r="H342" s="26">
        <v>2300</v>
      </c>
      <c r="I342" s="26">
        <v>3000</v>
      </c>
    </row>
    <row r="343" spans="1:9" s="17" customFormat="1" ht="69.75" customHeight="1">
      <c r="A343" s="24" t="s">
        <v>466</v>
      </c>
      <c r="B343" s="24" t="s">
        <v>447</v>
      </c>
      <c r="C343" s="24" t="s">
        <v>453</v>
      </c>
      <c r="D343" s="69" t="s">
        <v>452</v>
      </c>
      <c r="E343" s="69"/>
      <c r="F343" s="25" t="s">
        <v>159</v>
      </c>
      <c r="G343" s="26">
        <v>0</v>
      </c>
      <c r="H343" s="26">
        <v>0</v>
      </c>
      <c r="I343" s="26">
        <v>0</v>
      </c>
    </row>
    <row r="344" spans="1:9" s="17" customFormat="1" ht="60" customHeight="1">
      <c r="A344" s="52"/>
      <c r="B344" s="53"/>
      <c r="C344" s="54"/>
      <c r="D344" s="54"/>
      <c r="E344" s="54"/>
      <c r="F344" s="46" t="s">
        <v>162</v>
      </c>
      <c r="G344" s="47">
        <f>SUM(G325:G343)</f>
        <v>10664880</v>
      </c>
      <c r="H344" s="47">
        <f>SUM(H325:H343)</f>
        <v>12113180</v>
      </c>
      <c r="I344" s="47">
        <f>SUM(I325:I343)</f>
        <v>10742080</v>
      </c>
    </row>
    <row r="345" spans="1:9" s="55" customFormat="1" ht="79.5" customHeight="1">
      <c r="A345" s="68" t="s">
        <v>468</v>
      </c>
      <c r="B345" s="68"/>
      <c r="C345" s="68"/>
      <c r="D345" s="68"/>
      <c r="E345" s="68"/>
      <c r="F345" s="68"/>
      <c r="G345" s="49">
        <f>(G344)</f>
        <v>10664880</v>
      </c>
      <c r="H345" s="49">
        <f>(H344)</f>
        <v>12113180</v>
      </c>
      <c r="I345" s="49">
        <f>(I344)</f>
        <v>10742080</v>
      </c>
    </row>
    <row r="346" spans="1:9" s="17" customFormat="1" ht="79.5" customHeight="1">
      <c r="A346" s="67" t="s">
        <v>467</v>
      </c>
      <c r="B346" s="67"/>
      <c r="C346" s="67"/>
      <c r="D346" s="67"/>
      <c r="E346" s="67"/>
      <c r="F346" s="67"/>
      <c r="G346" s="49">
        <v>400000</v>
      </c>
      <c r="H346" s="49">
        <v>0</v>
      </c>
      <c r="I346" s="49">
        <v>0</v>
      </c>
    </row>
    <row r="347" spans="1:9" s="17" customFormat="1" ht="79.5" customHeight="1">
      <c r="A347" s="68" t="s">
        <v>180</v>
      </c>
      <c r="B347" s="68"/>
      <c r="C347" s="68"/>
      <c r="D347" s="68"/>
      <c r="E347" s="68"/>
      <c r="F347" s="68"/>
      <c r="G347" s="49">
        <f>SUM(G345:G346)</f>
        <v>11064880</v>
      </c>
      <c r="H347" s="49">
        <f>SUM(H345:H346)</f>
        <v>12113180</v>
      </c>
      <c r="I347" s="49">
        <f>SUM(I345:I346)</f>
        <v>10742080</v>
      </c>
    </row>
    <row r="348" spans="1:9" ht="79.5" customHeight="1">
      <c r="A348" s="35"/>
      <c r="B348" s="28"/>
      <c r="C348" s="28"/>
      <c r="D348" s="28"/>
      <c r="E348" s="28"/>
      <c r="F348" s="28"/>
      <c r="G348" s="28"/>
      <c r="H348" s="28"/>
      <c r="I348" s="28"/>
    </row>
    <row r="349" spans="1:9" ht="79.5" customHeight="1">
      <c r="A349" s="35"/>
      <c r="B349" s="28"/>
      <c r="C349" s="28"/>
      <c r="D349" s="28"/>
      <c r="E349" s="28"/>
      <c r="F349" s="28"/>
      <c r="G349" s="28"/>
      <c r="H349" s="28"/>
      <c r="I349" s="28"/>
    </row>
    <row r="350" spans="1:9" ht="79.5" customHeight="1">
      <c r="A350" s="35"/>
      <c r="B350" s="28"/>
      <c r="C350" s="28"/>
      <c r="D350" s="28"/>
      <c r="E350" s="28"/>
      <c r="F350" s="28"/>
      <c r="G350" s="28"/>
      <c r="H350" s="28"/>
      <c r="I350" s="28"/>
    </row>
    <row r="351" spans="1:9" ht="79.5" customHeight="1">
      <c r="A351" s="35"/>
      <c r="B351" s="28"/>
      <c r="C351" s="28"/>
      <c r="D351" s="28"/>
      <c r="E351" s="28"/>
      <c r="F351" s="28"/>
      <c r="G351" s="28"/>
      <c r="H351" s="28"/>
      <c r="I351" s="28"/>
    </row>
    <row r="352" spans="1:9" ht="79.5" customHeight="1">
      <c r="A352" s="35"/>
      <c r="B352" s="28"/>
      <c r="C352" s="28"/>
      <c r="D352" s="28"/>
      <c r="E352" s="28"/>
      <c r="F352" s="28"/>
      <c r="G352" s="28"/>
      <c r="H352" s="28"/>
      <c r="I352" s="28"/>
    </row>
    <row r="353" spans="1:9" ht="79.5" customHeight="1">
      <c r="A353" s="35"/>
      <c r="B353" s="28"/>
      <c r="C353" s="28"/>
      <c r="D353" s="28"/>
      <c r="E353" s="28"/>
      <c r="F353" s="28"/>
      <c r="G353" s="28"/>
      <c r="H353" s="28"/>
      <c r="I353" s="28"/>
    </row>
    <row r="354" spans="1:9" ht="79.5" customHeight="1">
      <c r="A354" s="35"/>
      <c r="B354" s="28"/>
      <c r="C354" s="28"/>
      <c r="D354" s="28"/>
      <c r="E354" s="28"/>
      <c r="F354" s="28"/>
      <c r="G354" s="28"/>
      <c r="H354" s="28"/>
      <c r="I354" s="28"/>
    </row>
    <row r="355" spans="1:9" ht="79.5" customHeight="1">
      <c r="A355" s="35"/>
      <c r="B355" s="28"/>
      <c r="C355" s="28"/>
      <c r="D355" s="28"/>
      <c r="E355" s="28"/>
      <c r="F355" s="28"/>
      <c r="G355" s="28"/>
      <c r="H355" s="28"/>
      <c r="I355" s="28"/>
    </row>
    <row r="356" spans="1:9" ht="79.5" customHeight="1">
      <c r="A356" s="35"/>
      <c r="B356" s="28"/>
      <c r="C356" s="28"/>
      <c r="D356" s="28"/>
      <c r="E356" s="28"/>
      <c r="F356" s="28"/>
      <c r="G356" s="28"/>
      <c r="H356" s="28"/>
      <c r="I356" s="28"/>
    </row>
    <row r="357" spans="1:9" ht="79.5" customHeight="1">
      <c r="A357" s="35"/>
      <c r="B357" s="28"/>
      <c r="C357" s="28"/>
      <c r="D357" s="28"/>
      <c r="E357" s="28"/>
      <c r="F357" s="28"/>
      <c r="G357" s="28"/>
      <c r="H357" s="28"/>
      <c r="I357" s="28"/>
    </row>
    <row r="358" spans="1:9" ht="79.5" customHeight="1">
      <c r="A358" s="35"/>
      <c r="B358" s="28"/>
      <c r="C358" s="28"/>
      <c r="D358" s="28"/>
      <c r="E358" s="28"/>
      <c r="F358" s="28"/>
      <c r="G358" s="28"/>
      <c r="H358" s="28"/>
      <c r="I358" s="28"/>
    </row>
    <row r="359" spans="1:9" ht="79.5" customHeight="1">
      <c r="A359" s="35"/>
      <c r="B359" s="28"/>
      <c r="C359" s="28"/>
      <c r="D359" s="28"/>
      <c r="E359" s="28"/>
      <c r="F359" s="28"/>
      <c r="G359" s="28"/>
      <c r="H359" s="28"/>
      <c r="I359" s="28"/>
    </row>
    <row r="360" spans="1:9" ht="79.5" customHeight="1">
      <c r="A360" s="35"/>
      <c r="B360" s="28"/>
      <c r="C360" s="28"/>
      <c r="D360" s="28"/>
      <c r="E360" s="28"/>
      <c r="F360" s="28"/>
      <c r="G360" s="28"/>
      <c r="H360" s="28"/>
      <c r="I360" s="28"/>
    </row>
    <row r="361" spans="1:9" ht="79.5" customHeight="1">
      <c r="A361" s="35"/>
      <c r="B361" s="28"/>
      <c r="C361" s="28"/>
      <c r="D361" s="28"/>
      <c r="E361" s="28"/>
      <c r="F361" s="28"/>
      <c r="G361" s="28"/>
      <c r="H361" s="28"/>
      <c r="I361" s="28"/>
    </row>
    <row r="362" spans="1:9" ht="79.5" customHeight="1">
      <c r="A362" s="35"/>
      <c r="B362" s="28"/>
      <c r="C362" s="28"/>
      <c r="D362" s="28"/>
      <c r="E362" s="28"/>
      <c r="F362" s="28"/>
      <c r="G362" s="28"/>
      <c r="H362" s="28"/>
      <c r="I362" s="28"/>
    </row>
    <row r="363" spans="1:9" ht="79.5" customHeight="1">
      <c r="A363" s="35"/>
      <c r="B363" s="28"/>
      <c r="C363" s="28"/>
      <c r="D363" s="28"/>
      <c r="E363" s="28"/>
      <c r="F363" s="28"/>
      <c r="G363" s="28"/>
      <c r="H363" s="28"/>
      <c r="I363" s="28"/>
    </row>
    <row r="364" spans="1:9" ht="79.5" customHeight="1">
      <c r="A364" s="35"/>
      <c r="B364" s="28"/>
      <c r="C364" s="28"/>
      <c r="D364" s="28"/>
      <c r="E364" s="28"/>
      <c r="F364" s="28"/>
      <c r="G364" s="28"/>
      <c r="H364" s="28"/>
      <c r="I364" s="28"/>
    </row>
    <row r="365" spans="1:9" ht="79.5" customHeight="1">
      <c r="A365" s="35"/>
      <c r="B365" s="28"/>
      <c r="C365" s="28"/>
      <c r="D365" s="28"/>
      <c r="E365" s="28"/>
      <c r="F365" s="28"/>
      <c r="G365" s="28"/>
      <c r="H365" s="28"/>
      <c r="I365" s="28"/>
    </row>
    <row r="366" spans="1:9" ht="79.5" customHeight="1">
      <c r="A366" s="35"/>
      <c r="B366" s="28"/>
      <c r="C366" s="28"/>
      <c r="D366" s="28"/>
      <c r="E366" s="28"/>
      <c r="F366" s="28"/>
      <c r="G366" s="28"/>
      <c r="H366" s="28"/>
      <c r="I366" s="28"/>
    </row>
    <row r="367" spans="1:9" ht="79.5" customHeight="1">
      <c r="A367" s="35"/>
      <c r="B367" s="28"/>
      <c r="C367" s="28"/>
      <c r="D367" s="28"/>
      <c r="E367" s="28"/>
      <c r="F367" s="28"/>
      <c r="G367" s="28"/>
      <c r="H367" s="28"/>
      <c r="I367" s="28"/>
    </row>
    <row r="368" spans="1:9" ht="79.5" customHeight="1">
      <c r="A368" s="35"/>
      <c r="B368" s="28"/>
      <c r="C368" s="28"/>
      <c r="D368" s="28"/>
      <c r="E368" s="28"/>
      <c r="F368" s="28"/>
      <c r="G368" s="28"/>
      <c r="H368" s="28"/>
      <c r="I368" s="28"/>
    </row>
    <row r="369" spans="1:9" ht="79.5" customHeight="1">
      <c r="A369" s="35"/>
      <c r="B369" s="28"/>
      <c r="C369" s="28"/>
      <c r="D369" s="28"/>
      <c r="E369" s="28"/>
      <c r="F369" s="28"/>
      <c r="G369" s="28"/>
      <c r="H369" s="28"/>
      <c r="I369" s="28"/>
    </row>
    <row r="370" spans="1:9" ht="79.5" customHeight="1">
      <c r="A370" s="35"/>
      <c r="B370" s="28"/>
      <c r="C370" s="28"/>
      <c r="D370" s="28"/>
      <c r="E370" s="28"/>
      <c r="F370" s="28"/>
      <c r="G370" s="28"/>
      <c r="H370" s="28"/>
      <c r="I370" s="28"/>
    </row>
    <row r="371" spans="1:9" ht="79.5" customHeight="1">
      <c r="A371" s="35"/>
      <c r="B371" s="28"/>
      <c r="C371" s="28"/>
      <c r="D371" s="28"/>
      <c r="E371" s="28"/>
      <c r="F371" s="28"/>
      <c r="G371" s="28"/>
      <c r="H371" s="28"/>
      <c r="I371" s="28"/>
    </row>
    <row r="372" spans="1:9" ht="23.25">
      <c r="A372" s="35"/>
      <c r="B372" s="28"/>
      <c r="C372" s="28"/>
      <c r="D372" s="28"/>
      <c r="E372" s="28"/>
      <c r="F372" s="28"/>
      <c r="G372" s="28"/>
      <c r="H372" s="28"/>
      <c r="I372" s="28"/>
    </row>
    <row r="373" spans="1:9" ht="23.25">
      <c r="A373" s="35"/>
      <c r="B373" s="28"/>
      <c r="C373" s="28"/>
      <c r="D373" s="28"/>
      <c r="E373" s="28"/>
      <c r="F373" s="28"/>
      <c r="G373" s="28"/>
      <c r="H373" s="28"/>
      <c r="I373" s="28"/>
    </row>
    <row r="374" spans="1:9" ht="23.25">
      <c r="A374" s="35"/>
      <c r="B374" s="28"/>
      <c r="C374" s="28"/>
      <c r="D374" s="28"/>
      <c r="E374" s="28"/>
      <c r="F374" s="28"/>
      <c r="G374" s="28"/>
      <c r="H374" s="28"/>
      <c r="I374" s="28"/>
    </row>
    <row r="375" spans="1:9" ht="23.25">
      <c r="A375" s="35"/>
      <c r="B375" s="28"/>
      <c r="C375" s="28"/>
      <c r="D375" s="28"/>
      <c r="E375" s="28"/>
      <c r="F375" s="28"/>
      <c r="G375" s="28"/>
      <c r="H375" s="28"/>
      <c r="I375" s="28"/>
    </row>
    <row r="376" spans="1:9" ht="23.25">
      <c r="A376" s="35"/>
      <c r="B376" s="28"/>
      <c r="C376" s="28"/>
      <c r="D376" s="28"/>
      <c r="E376" s="28"/>
      <c r="F376" s="28"/>
      <c r="G376" s="28"/>
      <c r="H376" s="28"/>
      <c r="I376" s="28"/>
    </row>
    <row r="377" spans="1:9" ht="23.25">
      <c r="A377" s="35"/>
      <c r="B377" s="28"/>
      <c r="C377" s="28"/>
      <c r="D377" s="28"/>
      <c r="E377" s="28"/>
      <c r="F377" s="28"/>
      <c r="G377" s="28"/>
      <c r="H377" s="28"/>
      <c r="I377" s="28"/>
    </row>
    <row r="378" spans="1:9" ht="23.25">
      <c r="A378" s="35"/>
      <c r="B378" s="28"/>
      <c r="C378" s="28"/>
      <c r="D378" s="28"/>
      <c r="E378" s="28"/>
      <c r="F378" s="28"/>
      <c r="G378" s="28"/>
      <c r="H378" s="28"/>
      <c r="I378" s="28"/>
    </row>
    <row r="379" spans="1:9" ht="23.25">
      <c r="A379" s="35"/>
      <c r="B379" s="28"/>
      <c r="C379" s="28"/>
      <c r="D379" s="28"/>
      <c r="E379" s="28"/>
      <c r="F379" s="28"/>
      <c r="G379" s="28"/>
      <c r="H379" s="28"/>
      <c r="I379" s="28"/>
    </row>
    <row r="380" spans="1:9" ht="23.25">
      <c r="A380" s="35"/>
      <c r="B380" s="28"/>
      <c r="C380" s="28"/>
      <c r="D380" s="28"/>
      <c r="E380" s="28"/>
      <c r="F380" s="28"/>
      <c r="G380" s="28"/>
      <c r="H380" s="28"/>
      <c r="I380" s="28"/>
    </row>
    <row r="381" spans="1:9" ht="23.25">
      <c r="A381" s="35"/>
      <c r="B381" s="28"/>
      <c r="C381" s="28"/>
      <c r="D381" s="28"/>
      <c r="E381" s="28"/>
      <c r="F381" s="28"/>
      <c r="G381" s="28"/>
      <c r="H381" s="28"/>
      <c r="I381" s="28"/>
    </row>
    <row r="382" spans="1:9" ht="23.25">
      <c r="A382" s="35"/>
      <c r="B382" s="28"/>
      <c r="C382" s="28"/>
      <c r="D382" s="28"/>
      <c r="E382" s="28"/>
      <c r="F382" s="28"/>
      <c r="G382" s="28"/>
      <c r="H382" s="28"/>
      <c r="I382" s="28"/>
    </row>
    <row r="383" spans="1:9" ht="23.25">
      <c r="A383" s="35"/>
      <c r="B383" s="28"/>
      <c r="C383" s="28"/>
      <c r="D383" s="28"/>
      <c r="E383" s="28"/>
      <c r="F383" s="28"/>
      <c r="G383" s="28"/>
      <c r="H383" s="28"/>
      <c r="I383" s="28"/>
    </row>
    <row r="384" spans="1:9" ht="23.25">
      <c r="A384" s="35"/>
      <c r="B384" s="28"/>
      <c r="C384" s="28"/>
      <c r="D384" s="28"/>
      <c r="E384" s="28"/>
      <c r="F384" s="28"/>
      <c r="G384" s="28"/>
      <c r="H384" s="28"/>
      <c r="I384" s="28"/>
    </row>
    <row r="385" spans="1:9" ht="23.25">
      <c r="A385" s="35"/>
      <c r="B385" s="28"/>
      <c r="C385" s="28"/>
      <c r="D385" s="28"/>
      <c r="E385" s="28"/>
      <c r="F385" s="28"/>
      <c r="G385" s="28"/>
      <c r="H385" s="28"/>
      <c r="I385" s="28"/>
    </row>
    <row r="386" spans="1:9" ht="23.25">
      <c r="A386" s="35"/>
      <c r="B386" s="28"/>
      <c r="C386" s="28"/>
      <c r="D386" s="28"/>
      <c r="E386" s="28"/>
      <c r="F386" s="28"/>
      <c r="G386" s="28"/>
      <c r="H386" s="28"/>
      <c r="I386" s="28"/>
    </row>
    <row r="387" spans="1:9" ht="23.25">
      <c r="A387" s="35"/>
      <c r="B387" s="28"/>
      <c r="C387" s="28"/>
      <c r="D387" s="28"/>
      <c r="E387" s="28"/>
      <c r="F387" s="28"/>
      <c r="G387" s="28"/>
      <c r="H387" s="28"/>
      <c r="I387" s="28"/>
    </row>
    <row r="388" spans="1:9" ht="23.25">
      <c r="A388" s="35"/>
      <c r="B388" s="28"/>
      <c r="C388" s="28"/>
      <c r="D388" s="28"/>
      <c r="E388" s="28"/>
      <c r="F388" s="28"/>
      <c r="G388" s="28"/>
      <c r="H388" s="28"/>
      <c r="I388" s="28"/>
    </row>
    <row r="389" spans="1:9" ht="23.25">
      <c r="A389" s="35"/>
      <c r="B389" s="28"/>
      <c r="C389" s="28"/>
      <c r="D389" s="28"/>
      <c r="E389" s="28"/>
      <c r="F389" s="28"/>
      <c r="G389" s="28"/>
      <c r="H389" s="28"/>
      <c r="I389" s="28"/>
    </row>
    <row r="390" spans="1:9" ht="23.25">
      <c r="A390" s="35"/>
      <c r="B390" s="28"/>
      <c r="C390" s="28"/>
      <c r="D390" s="28"/>
      <c r="E390" s="28"/>
      <c r="F390" s="28"/>
      <c r="G390" s="28"/>
      <c r="H390" s="28"/>
      <c r="I390" s="28"/>
    </row>
    <row r="391" spans="1:9" ht="23.25">
      <c r="A391" s="35"/>
      <c r="B391" s="28"/>
      <c r="C391" s="28"/>
      <c r="D391" s="28"/>
      <c r="E391" s="28"/>
      <c r="F391" s="28"/>
      <c r="G391" s="28"/>
      <c r="H391" s="28"/>
      <c r="I391" s="28"/>
    </row>
    <row r="392" spans="1:9" ht="23.25">
      <c r="A392" s="35"/>
      <c r="B392" s="28"/>
      <c r="C392" s="28"/>
      <c r="D392" s="28"/>
      <c r="E392" s="28"/>
      <c r="F392" s="28"/>
      <c r="G392" s="28"/>
      <c r="H392" s="28"/>
      <c r="I392" s="28"/>
    </row>
    <row r="393" spans="1:9" ht="23.25">
      <c r="A393" s="35"/>
      <c r="B393" s="28"/>
      <c r="C393" s="28"/>
      <c r="D393" s="28"/>
      <c r="E393" s="28"/>
      <c r="F393" s="28"/>
      <c r="G393" s="28"/>
      <c r="H393" s="28"/>
      <c r="I393" s="28"/>
    </row>
    <row r="394" spans="1:9" ht="23.25">
      <c r="A394" s="35"/>
      <c r="B394" s="28"/>
      <c r="C394" s="28"/>
      <c r="D394" s="28"/>
      <c r="E394" s="28"/>
      <c r="F394" s="28"/>
      <c r="G394" s="28"/>
      <c r="H394" s="28"/>
      <c r="I394" s="28"/>
    </row>
    <row r="395" spans="1:9" ht="23.25">
      <c r="A395" s="35"/>
      <c r="B395" s="28"/>
      <c r="C395" s="28"/>
      <c r="D395" s="28"/>
      <c r="E395" s="28"/>
      <c r="F395" s="28"/>
      <c r="G395" s="28"/>
      <c r="H395" s="28"/>
      <c r="I395" s="28"/>
    </row>
    <row r="396" spans="1:9" ht="23.25">
      <c r="A396" s="35"/>
      <c r="B396" s="28"/>
      <c r="C396" s="28"/>
      <c r="D396" s="28"/>
      <c r="E396" s="28"/>
      <c r="F396" s="28"/>
      <c r="G396" s="28"/>
      <c r="H396" s="28"/>
      <c r="I396" s="28"/>
    </row>
    <row r="397" spans="1:9" ht="23.25">
      <c r="A397" s="35"/>
      <c r="B397" s="28"/>
      <c r="C397" s="28"/>
      <c r="D397" s="28"/>
      <c r="E397" s="28"/>
      <c r="F397" s="28"/>
      <c r="G397" s="28"/>
      <c r="H397" s="28"/>
      <c r="I397" s="28"/>
    </row>
    <row r="398" spans="1:9" ht="23.25">
      <c r="A398" s="35"/>
      <c r="B398" s="28"/>
      <c r="C398" s="28"/>
      <c r="D398" s="28"/>
      <c r="E398" s="28"/>
      <c r="F398" s="28"/>
      <c r="G398" s="28"/>
      <c r="H398" s="28"/>
      <c r="I398" s="28"/>
    </row>
    <row r="399" spans="1:9" ht="23.25">
      <c r="A399" s="35"/>
      <c r="B399" s="28"/>
      <c r="C399" s="28"/>
      <c r="D399" s="28"/>
      <c r="E399" s="28"/>
      <c r="F399" s="28"/>
      <c r="G399" s="28"/>
      <c r="H399" s="28"/>
      <c r="I399" s="28"/>
    </row>
    <row r="400" spans="1:9" ht="23.25">
      <c r="A400" s="35"/>
      <c r="B400" s="28"/>
      <c r="C400" s="28"/>
      <c r="D400" s="28"/>
      <c r="E400" s="28"/>
      <c r="F400" s="28"/>
      <c r="G400" s="28"/>
      <c r="H400" s="28"/>
      <c r="I400" s="28"/>
    </row>
    <row r="401" spans="1:9" ht="23.25">
      <c r="A401" s="35"/>
      <c r="B401" s="28"/>
      <c r="C401" s="28"/>
      <c r="D401" s="28"/>
      <c r="E401" s="28"/>
      <c r="F401" s="28"/>
      <c r="G401" s="28"/>
      <c r="H401" s="28"/>
      <c r="I401" s="28"/>
    </row>
    <row r="402" spans="1:9" ht="23.25">
      <c r="A402" s="35"/>
      <c r="B402" s="28"/>
      <c r="C402" s="28"/>
      <c r="D402" s="28"/>
      <c r="E402" s="28"/>
      <c r="F402" s="28"/>
      <c r="G402" s="28"/>
      <c r="H402" s="28"/>
      <c r="I402" s="28"/>
    </row>
    <row r="403" spans="1:9" ht="23.25">
      <c r="A403" s="35"/>
      <c r="B403" s="28"/>
      <c r="C403" s="28"/>
      <c r="D403" s="28"/>
      <c r="E403" s="28"/>
      <c r="F403" s="28"/>
      <c r="G403" s="28"/>
      <c r="H403" s="28"/>
      <c r="I403" s="28"/>
    </row>
    <row r="404" spans="1:9" ht="23.25">
      <c r="A404" s="35"/>
      <c r="B404" s="28"/>
      <c r="C404" s="28"/>
      <c r="D404" s="28"/>
      <c r="E404" s="28"/>
      <c r="F404" s="28"/>
      <c r="G404" s="28"/>
      <c r="H404" s="28"/>
      <c r="I404" s="28"/>
    </row>
    <row r="405" spans="1:9" ht="23.25">
      <c r="A405" s="35"/>
      <c r="B405" s="28"/>
      <c r="C405" s="28"/>
      <c r="D405" s="28"/>
      <c r="E405" s="28"/>
      <c r="F405" s="28"/>
      <c r="G405" s="28"/>
      <c r="H405" s="28"/>
      <c r="I405" s="28"/>
    </row>
    <row r="406" spans="1:9" ht="23.25">
      <c r="A406" s="35"/>
      <c r="B406" s="28"/>
      <c r="C406" s="28"/>
      <c r="D406" s="28"/>
      <c r="E406" s="28"/>
      <c r="F406" s="28"/>
      <c r="G406" s="28"/>
      <c r="H406" s="28"/>
      <c r="I406" s="28"/>
    </row>
    <row r="407" spans="1:9" ht="23.25">
      <c r="A407" s="35"/>
      <c r="B407" s="28"/>
      <c r="C407" s="28"/>
      <c r="D407" s="28"/>
      <c r="E407" s="28"/>
      <c r="F407" s="28"/>
      <c r="G407" s="28"/>
      <c r="H407" s="28"/>
      <c r="I407" s="28"/>
    </row>
    <row r="408" spans="1:9" ht="23.25">
      <c r="A408" s="35"/>
      <c r="B408" s="28"/>
      <c r="C408" s="28"/>
      <c r="D408" s="28"/>
      <c r="E408" s="28"/>
      <c r="F408" s="28"/>
      <c r="G408" s="28"/>
      <c r="H408" s="28"/>
      <c r="I408" s="28"/>
    </row>
    <row r="409" spans="1:9" ht="23.25">
      <c r="A409" s="35"/>
      <c r="B409" s="28"/>
      <c r="C409" s="28"/>
      <c r="D409" s="28"/>
      <c r="E409" s="28"/>
      <c r="F409" s="28"/>
      <c r="G409" s="28"/>
      <c r="H409" s="28"/>
      <c r="I409" s="28"/>
    </row>
    <row r="410" spans="1:9" ht="23.25">
      <c r="A410" s="35"/>
      <c r="B410" s="28"/>
      <c r="C410" s="28"/>
      <c r="D410" s="28"/>
      <c r="E410" s="28"/>
      <c r="F410" s="28"/>
      <c r="G410" s="28"/>
      <c r="H410" s="28"/>
      <c r="I410" s="28"/>
    </row>
    <row r="411" spans="1:9" ht="23.25">
      <c r="A411" s="35"/>
      <c r="B411" s="28"/>
      <c r="C411" s="28"/>
      <c r="D411" s="28"/>
      <c r="E411" s="28"/>
      <c r="F411" s="28"/>
      <c r="G411" s="28"/>
      <c r="H411" s="28"/>
      <c r="I411" s="28"/>
    </row>
    <row r="412" spans="1:9" ht="23.25">
      <c r="A412" s="35"/>
      <c r="B412" s="28"/>
      <c r="C412" s="28"/>
      <c r="D412" s="28"/>
      <c r="E412" s="28"/>
      <c r="F412" s="28"/>
      <c r="G412" s="28"/>
      <c r="H412" s="28"/>
      <c r="I412" s="28"/>
    </row>
    <row r="413" spans="1:9" ht="23.25">
      <c r="A413" s="35"/>
      <c r="B413" s="28"/>
      <c r="C413" s="28"/>
      <c r="D413" s="28"/>
      <c r="E413" s="28"/>
      <c r="F413" s="28"/>
      <c r="G413" s="28"/>
      <c r="H413" s="28"/>
      <c r="I413" s="28"/>
    </row>
    <row r="414" spans="1:9" ht="23.25">
      <c r="A414" s="35"/>
      <c r="B414" s="28"/>
      <c r="C414" s="28"/>
      <c r="D414" s="28"/>
      <c r="E414" s="28"/>
      <c r="F414" s="28"/>
      <c r="G414" s="28"/>
      <c r="H414" s="28"/>
      <c r="I414" s="28"/>
    </row>
    <row r="415" spans="1:9" ht="23.25">
      <c r="A415" s="35"/>
      <c r="B415" s="28"/>
      <c r="C415" s="28"/>
      <c r="D415" s="28"/>
      <c r="E415" s="28"/>
      <c r="F415" s="28"/>
      <c r="G415" s="28"/>
      <c r="H415" s="28"/>
      <c r="I415" s="28"/>
    </row>
    <row r="416" spans="1:9" ht="23.25">
      <c r="A416" s="35"/>
      <c r="B416" s="28"/>
      <c r="C416" s="28"/>
      <c r="D416" s="28"/>
      <c r="E416" s="28"/>
      <c r="F416" s="28"/>
      <c r="G416" s="28"/>
      <c r="H416" s="28"/>
      <c r="I416" s="28"/>
    </row>
    <row r="417" spans="1:9" ht="23.25">
      <c r="A417" s="35"/>
      <c r="B417" s="28"/>
      <c r="C417" s="28"/>
      <c r="D417" s="28"/>
      <c r="E417" s="28"/>
      <c r="F417" s="28"/>
      <c r="G417" s="28"/>
      <c r="H417" s="28"/>
      <c r="I417" s="28"/>
    </row>
    <row r="418" spans="1:9" ht="23.25">
      <c r="A418" s="35"/>
      <c r="B418" s="28"/>
      <c r="C418" s="28"/>
      <c r="D418" s="28"/>
      <c r="E418" s="28"/>
      <c r="F418" s="28"/>
      <c r="G418" s="28"/>
      <c r="H418" s="28"/>
      <c r="I418" s="28"/>
    </row>
    <row r="419" spans="1:9" ht="23.25">
      <c r="A419" s="35"/>
      <c r="B419" s="28"/>
      <c r="C419" s="28"/>
      <c r="D419" s="28"/>
      <c r="E419" s="28"/>
      <c r="F419" s="28"/>
      <c r="G419" s="28"/>
      <c r="H419" s="28"/>
      <c r="I419" s="28"/>
    </row>
    <row r="420" spans="1:9" ht="23.25">
      <c r="A420" s="35"/>
      <c r="B420" s="28"/>
      <c r="C420" s="28"/>
      <c r="D420" s="28"/>
      <c r="E420" s="28"/>
      <c r="F420" s="28"/>
      <c r="G420" s="28"/>
      <c r="H420" s="28"/>
      <c r="I420" s="28"/>
    </row>
    <row r="421" spans="1:9" ht="23.25">
      <c r="A421" s="35"/>
      <c r="B421" s="28"/>
      <c r="C421" s="28"/>
      <c r="D421" s="28"/>
      <c r="E421" s="28"/>
      <c r="F421" s="28"/>
      <c r="G421" s="28"/>
      <c r="H421" s="28"/>
      <c r="I421" s="28"/>
    </row>
    <row r="422" spans="1:9" ht="23.25">
      <c r="A422" s="35"/>
      <c r="B422" s="28"/>
      <c r="C422" s="28"/>
      <c r="D422" s="28"/>
      <c r="E422" s="28"/>
      <c r="F422" s="28"/>
      <c r="G422" s="28"/>
      <c r="H422" s="28"/>
      <c r="I422" s="28"/>
    </row>
    <row r="423" spans="1:9" ht="23.25">
      <c r="A423" s="35"/>
      <c r="B423" s="28"/>
      <c r="C423" s="28"/>
      <c r="D423" s="28"/>
      <c r="E423" s="28"/>
      <c r="F423" s="28"/>
      <c r="G423" s="28"/>
      <c r="H423" s="28"/>
      <c r="I423" s="28"/>
    </row>
    <row r="424" spans="1:9" ht="23.25">
      <c r="A424" s="35"/>
      <c r="B424" s="28"/>
      <c r="C424" s="28"/>
      <c r="D424" s="28"/>
      <c r="E424" s="28"/>
      <c r="F424" s="28"/>
      <c r="G424" s="28"/>
      <c r="H424" s="28"/>
      <c r="I424" s="28"/>
    </row>
    <row r="425" spans="1:9" ht="23.25">
      <c r="A425" s="35"/>
      <c r="B425" s="28"/>
      <c r="C425" s="28"/>
      <c r="D425" s="28"/>
      <c r="E425" s="28"/>
      <c r="F425" s="28"/>
      <c r="G425" s="28"/>
      <c r="H425" s="28"/>
      <c r="I425" s="28"/>
    </row>
    <row r="426" spans="1:9" ht="23.25">
      <c r="A426" s="35"/>
      <c r="B426" s="28"/>
      <c r="C426" s="28"/>
      <c r="D426" s="28"/>
      <c r="E426" s="28"/>
      <c r="F426" s="28"/>
      <c r="G426" s="28"/>
      <c r="H426" s="28"/>
      <c r="I426" s="28"/>
    </row>
    <row r="427" spans="1:9" ht="23.25">
      <c r="A427" s="35"/>
      <c r="B427" s="28"/>
      <c r="C427" s="28"/>
      <c r="D427" s="28"/>
      <c r="E427" s="28"/>
      <c r="F427" s="28"/>
      <c r="G427" s="28"/>
      <c r="H427" s="28"/>
      <c r="I427" s="28"/>
    </row>
    <row r="428" spans="1:9" ht="23.25">
      <c r="A428" s="35"/>
      <c r="B428" s="28"/>
      <c r="C428" s="28"/>
      <c r="D428" s="28"/>
      <c r="E428" s="28"/>
      <c r="F428" s="28"/>
      <c r="G428" s="28"/>
      <c r="H428" s="28"/>
      <c r="I428" s="28"/>
    </row>
    <row r="429" spans="1:9" ht="23.25">
      <c r="A429" s="35"/>
      <c r="B429" s="28"/>
      <c r="C429" s="28"/>
      <c r="D429" s="28"/>
      <c r="E429" s="28"/>
      <c r="F429" s="28"/>
      <c r="G429" s="28"/>
      <c r="H429" s="28"/>
      <c r="I429" s="28"/>
    </row>
    <row r="430" spans="1:9" ht="23.25">
      <c r="A430" s="35"/>
      <c r="B430" s="28"/>
      <c r="C430" s="28"/>
      <c r="D430" s="28"/>
      <c r="E430" s="28"/>
      <c r="F430" s="28"/>
      <c r="G430" s="28"/>
      <c r="H430" s="28"/>
      <c r="I430" s="28"/>
    </row>
    <row r="431" spans="1:9" ht="23.25">
      <c r="A431" s="35"/>
      <c r="B431" s="28"/>
      <c r="C431" s="28"/>
      <c r="D431" s="28"/>
      <c r="E431" s="28"/>
      <c r="F431" s="28"/>
      <c r="G431" s="28"/>
      <c r="H431" s="28"/>
      <c r="I431" s="28"/>
    </row>
    <row r="432" spans="1:9" ht="23.25">
      <c r="A432" s="35"/>
      <c r="B432" s="28"/>
      <c r="C432" s="28"/>
      <c r="D432" s="28"/>
      <c r="E432" s="28"/>
      <c r="F432" s="28"/>
      <c r="G432" s="28"/>
      <c r="H432" s="28"/>
      <c r="I432" s="28"/>
    </row>
    <row r="433" spans="1:9" ht="23.25">
      <c r="A433" s="35"/>
      <c r="B433" s="28"/>
      <c r="C433" s="28"/>
      <c r="D433" s="28"/>
      <c r="E433" s="28"/>
      <c r="F433" s="28"/>
      <c r="G433" s="28"/>
      <c r="H433" s="28"/>
      <c r="I433" s="28"/>
    </row>
    <row r="434" spans="1:9" ht="23.25">
      <c r="A434" s="35"/>
      <c r="B434" s="28"/>
      <c r="C434" s="28"/>
      <c r="D434" s="28"/>
      <c r="E434" s="28"/>
      <c r="F434" s="28"/>
      <c r="G434" s="28"/>
      <c r="H434" s="28"/>
      <c r="I434" s="28"/>
    </row>
    <row r="435" spans="1:9" ht="23.25">
      <c r="A435" s="35"/>
      <c r="B435" s="28"/>
      <c r="C435" s="28"/>
      <c r="D435" s="28"/>
      <c r="E435" s="28"/>
      <c r="F435" s="28"/>
      <c r="G435" s="28"/>
      <c r="H435" s="28"/>
      <c r="I435" s="28"/>
    </row>
    <row r="436" spans="1:9" ht="23.25">
      <c r="A436" s="35"/>
      <c r="B436" s="28"/>
      <c r="C436" s="28"/>
      <c r="D436" s="28"/>
      <c r="E436" s="28"/>
      <c r="F436" s="28"/>
      <c r="G436" s="28"/>
      <c r="H436" s="28"/>
      <c r="I436" s="28"/>
    </row>
    <row r="437" spans="1:9" ht="23.25">
      <c r="A437" s="35"/>
      <c r="B437" s="28"/>
      <c r="C437" s="28"/>
      <c r="D437" s="28"/>
      <c r="E437" s="28"/>
      <c r="F437" s="28"/>
      <c r="G437" s="28"/>
      <c r="H437" s="28"/>
      <c r="I437" s="28"/>
    </row>
    <row r="438" spans="1:9" ht="23.25">
      <c r="A438" s="35"/>
      <c r="B438" s="28"/>
      <c r="C438" s="28"/>
      <c r="D438" s="28"/>
      <c r="E438" s="28"/>
      <c r="F438" s="28"/>
      <c r="G438" s="28"/>
      <c r="H438" s="28"/>
      <c r="I438" s="28"/>
    </row>
    <row r="439" spans="1:9" ht="23.25">
      <c r="A439" s="35"/>
      <c r="B439" s="28"/>
      <c r="C439" s="28"/>
      <c r="D439" s="28"/>
      <c r="E439" s="28"/>
      <c r="F439" s="28"/>
      <c r="G439" s="28"/>
      <c r="H439" s="28"/>
      <c r="I439" s="28"/>
    </row>
    <row r="440" spans="1:9" ht="23.25">
      <c r="A440" s="35"/>
      <c r="B440" s="28"/>
      <c r="C440" s="28"/>
      <c r="D440" s="28"/>
      <c r="E440" s="28"/>
      <c r="F440" s="28"/>
      <c r="G440" s="28"/>
      <c r="H440" s="28"/>
      <c r="I440" s="28"/>
    </row>
    <row r="441" spans="1:9" ht="23.25">
      <c r="A441" s="35"/>
      <c r="B441" s="28"/>
      <c r="C441" s="28"/>
      <c r="D441" s="28"/>
      <c r="E441" s="28"/>
      <c r="F441" s="28"/>
      <c r="G441" s="28"/>
      <c r="H441" s="28"/>
      <c r="I441" s="28"/>
    </row>
    <row r="442" spans="1:9" ht="23.25">
      <c r="A442" s="35"/>
      <c r="B442" s="28"/>
      <c r="C442" s="28"/>
      <c r="D442" s="28"/>
      <c r="E442" s="28"/>
      <c r="F442" s="28"/>
      <c r="G442" s="28"/>
      <c r="H442" s="28"/>
      <c r="I442" s="28"/>
    </row>
    <row r="443" spans="1:9" ht="23.25">
      <c r="A443" s="35"/>
      <c r="B443" s="28"/>
      <c r="C443" s="28"/>
      <c r="D443" s="28"/>
      <c r="E443" s="28"/>
      <c r="F443" s="28"/>
      <c r="G443" s="28"/>
      <c r="H443" s="28"/>
      <c r="I443" s="28"/>
    </row>
    <row r="444" spans="1:9" ht="23.25">
      <c r="A444" s="35"/>
      <c r="B444" s="28"/>
      <c r="C444" s="28"/>
      <c r="D444" s="28"/>
      <c r="E444" s="28"/>
      <c r="F444" s="28"/>
      <c r="G444" s="28"/>
      <c r="H444" s="28"/>
      <c r="I444" s="28"/>
    </row>
    <row r="445" spans="1:9" ht="23.25">
      <c r="A445" s="35"/>
      <c r="B445" s="28"/>
      <c r="C445" s="28"/>
      <c r="D445" s="28"/>
      <c r="E445" s="28"/>
      <c r="F445" s="28"/>
      <c r="G445" s="28"/>
      <c r="H445" s="28"/>
      <c r="I445" s="28"/>
    </row>
    <row r="446" spans="1:9" ht="23.25">
      <c r="A446" s="35"/>
      <c r="B446" s="28"/>
      <c r="C446" s="28"/>
      <c r="D446" s="28"/>
      <c r="E446" s="28"/>
      <c r="F446" s="28"/>
      <c r="G446" s="28"/>
      <c r="H446" s="28"/>
      <c r="I446" s="28"/>
    </row>
    <row r="447" spans="1:9" ht="23.25">
      <c r="A447" s="35"/>
      <c r="B447" s="28"/>
      <c r="C447" s="28"/>
      <c r="D447" s="28"/>
      <c r="E447" s="28"/>
      <c r="F447" s="28"/>
      <c r="G447" s="28"/>
      <c r="H447" s="28"/>
      <c r="I447" s="28"/>
    </row>
    <row r="448" spans="1:9" ht="23.25">
      <c r="A448" s="35"/>
      <c r="B448" s="28"/>
      <c r="C448" s="28"/>
      <c r="D448" s="28"/>
      <c r="E448" s="28"/>
      <c r="F448" s="28"/>
      <c r="G448" s="28"/>
      <c r="H448" s="28"/>
      <c r="I448" s="28"/>
    </row>
    <row r="449" spans="1:9" ht="23.25">
      <c r="A449" s="35"/>
      <c r="B449" s="28"/>
      <c r="C449" s="28"/>
      <c r="D449" s="28"/>
      <c r="E449" s="28"/>
      <c r="F449" s="28"/>
      <c r="G449" s="28"/>
      <c r="H449" s="28"/>
      <c r="I449" s="28"/>
    </row>
    <row r="450" spans="1:9" ht="23.25">
      <c r="A450" s="35"/>
      <c r="B450" s="28"/>
      <c r="C450" s="28"/>
      <c r="D450" s="28"/>
      <c r="E450" s="28"/>
      <c r="F450" s="28"/>
      <c r="G450" s="28"/>
      <c r="H450" s="28"/>
      <c r="I450" s="28"/>
    </row>
    <row r="451" spans="1:9" ht="23.25">
      <c r="A451" s="35"/>
      <c r="B451" s="28"/>
      <c r="C451" s="28"/>
      <c r="D451" s="28"/>
      <c r="E451" s="28"/>
      <c r="F451" s="28"/>
      <c r="G451" s="28"/>
      <c r="H451" s="28"/>
      <c r="I451" s="28"/>
    </row>
    <row r="452" spans="1:9" ht="23.25">
      <c r="A452" s="35"/>
      <c r="B452" s="28"/>
      <c r="C452" s="28"/>
      <c r="D452" s="28"/>
      <c r="E452" s="28"/>
      <c r="F452" s="28"/>
      <c r="G452" s="28"/>
      <c r="H452" s="28"/>
      <c r="I452" s="28"/>
    </row>
    <row r="453" spans="1:9" ht="23.25">
      <c r="A453" s="35"/>
      <c r="B453" s="28"/>
      <c r="C453" s="28"/>
      <c r="D453" s="28"/>
      <c r="E453" s="28"/>
      <c r="F453" s="28"/>
      <c r="G453" s="28"/>
      <c r="H453" s="28"/>
      <c r="I453" s="28"/>
    </row>
    <row r="454" spans="1:9" ht="23.25">
      <c r="A454" s="35"/>
      <c r="B454" s="28"/>
      <c r="C454" s="28"/>
      <c r="D454" s="28"/>
      <c r="E454" s="28"/>
      <c r="F454" s="28"/>
      <c r="G454" s="28"/>
      <c r="H454" s="28"/>
      <c r="I454" s="28"/>
    </row>
    <row r="455" spans="1:9" ht="23.25">
      <c r="A455" s="35"/>
      <c r="B455" s="28"/>
      <c r="C455" s="28"/>
      <c r="D455" s="28"/>
      <c r="E455" s="28"/>
      <c r="F455" s="28"/>
      <c r="G455" s="28"/>
      <c r="H455" s="28"/>
      <c r="I455" s="28"/>
    </row>
    <row r="456" spans="1:9" ht="23.25">
      <c r="A456" s="35"/>
      <c r="B456" s="28"/>
      <c r="C456" s="28"/>
      <c r="D456" s="28"/>
      <c r="E456" s="28"/>
      <c r="F456" s="28"/>
      <c r="G456" s="28"/>
      <c r="H456" s="28"/>
      <c r="I456" s="28"/>
    </row>
    <row r="457" spans="1:9" ht="23.25">
      <c r="A457" s="35"/>
      <c r="B457" s="28"/>
      <c r="C457" s="28"/>
      <c r="D457" s="28"/>
      <c r="E457" s="28"/>
      <c r="F457" s="28"/>
      <c r="G457" s="28"/>
      <c r="H457" s="28"/>
      <c r="I457" s="28"/>
    </row>
    <row r="458" spans="1:9" ht="23.25">
      <c r="A458" s="35"/>
      <c r="B458" s="28"/>
      <c r="C458" s="28"/>
      <c r="D458" s="28"/>
      <c r="E458" s="28"/>
      <c r="F458" s="28"/>
      <c r="G458" s="28"/>
      <c r="H458" s="28"/>
      <c r="I458" s="28"/>
    </row>
    <row r="459" spans="1:9" ht="23.25">
      <c r="A459" s="35"/>
      <c r="B459" s="28"/>
      <c r="C459" s="28"/>
      <c r="D459" s="28"/>
      <c r="E459" s="28"/>
      <c r="F459" s="28"/>
      <c r="G459" s="28"/>
      <c r="H459" s="28"/>
      <c r="I459" s="28"/>
    </row>
    <row r="460" spans="1:9" ht="23.25">
      <c r="A460" s="35"/>
      <c r="B460" s="28"/>
      <c r="C460" s="28"/>
      <c r="D460" s="28"/>
      <c r="E460" s="28"/>
      <c r="F460" s="28"/>
      <c r="G460" s="28"/>
      <c r="H460" s="28"/>
      <c r="I460" s="28"/>
    </row>
    <row r="461" spans="1:9" ht="23.25">
      <c r="A461" s="35"/>
      <c r="B461" s="28"/>
      <c r="C461" s="28"/>
      <c r="D461" s="28"/>
      <c r="E461" s="28"/>
      <c r="F461" s="28"/>
      <c r="G461" s="28"/>
      <c r="H461" s="28"/>
      <c r="I461" s="28"/>
    </row>
    <row r="462" spans="1:9" ht="23.25">
      <c r="A462" s="35"/>
      <c r="B462" s="28"/>
      <c r="C462" s="28"/>
      <c r="D462" s="28"/>
      <c r="E462" s="28"/>
      <c r="F462" s="28"/>
      <c r="G462" s="28"/>
      <c r="H462" s="28"/>
      <c r="I462" s="28"/>
    </row>
    <row r="463" spans="1:9" ht="23.25">
      <c r="A463" s="35"/>
      <c r="B463" s="28"/>
      <c r="C463" s="28"/>
      <c r="D463" s="28"/>
      <c r="E463" s="28"/>
      <c r="F463" s="28"/>
      <c r="G463" s="28"/>
      <c r="H463" s="28"/>
      <c r="I463" s="28"/>
    </row>
    <row r="464" spans="1:9" ht="23.25">
      <c r="A464" s="35"/>
      <c r="B464" s="28"/>
      <c r="C464" s="28"/>
      <c r="D464" s="28"/>
      <c r="E464" s="28"/>
      <c r="F464" s="28"/>
      <c r="G464" s="28"/>
      <c r="H464" s="28"/>
      <c r="I464" s="28"/>
    </row>
    <row r="465" spans="1:9" ht="23.25">
      <c r="A465" s="35"/>
      <c r="B465" s="28"/>
      <c r="C465" s="28"/>
      <c r="D465" s="28"/>
      <c r="E465" s="28"/>
      <c r="F465" s="28"/>
      <c r="G465" s="28"/>
      <c r="H465" s="28"/>
      <c r="I465" s="28"/>
    </row>
    <row r="466" spans="1:9" ht="23.25">
      <c r="A466" s="35"/>
      <c r="B466" s="28"/>
      <c r="C466" s="28"/>
      <c r="D466" s="28"/>
      <c r="E466" s="28"/>
      <c r="F466" s="28"/>
      <c r="G466" s="28"/>
      <c r="H466" s="28"/>
      <c r="I466" s="28"/>
    </row>
    <row r="467" spans="1:9" ht="23.25">
      <c r="A467" s="35"/>
      <c r="B467" s="28"/>
      <c r="C467" s="28"/>
      <c r="D467" s="28"/>
      <c r="E467" s="28"/>
      <c r="F467" s="28"/>
      <c r="G467" s="28"/>
      <c r="H467" s="28"/>
      <c r="I467" s="28"/>
    </row>
    <row r="468" spans="1:9" ht="23.25">
      <c r="A468" s="35"/>
      <c r="B468" s="28"/>
      <c r="C468" s="28"/>
      <c r="D468" s="28"/>
      <c r="E468" s="28"/>
      <c r="F468" s="28"/>
      <c r="G468" s="28"/>
      <c r="H468" s="28"/>
      <c r="I468" s="28"/>
    </row>
    <row r="469" spans="1:9" ht="23.25">
      <c r="A469" s="35"/>
      <c r="B469" s="28"/>
      <c r="C469" s="28"/>
      <c r="D469" s="28"/>
      <c r="E469" s="28"/>
      <c r="F469" s="28"/>
      <c r="G469" s="28"/>
      <c r="H469" s="28"/>
      <c r="I469" s="28"/>
    </row>
    <row r="470" spans="1:9" ht="23.25">
      <c r="A470" s="35"/>
      <c r="B470" s="28"/>
      <c r="C470" s="28"/>
      <c r="D470" s="28"/>
      <c r="E470" s="28"/>
      <c r="F470" s="28"/>
      <c r="G470" s="28"/>
      <c r="H470" s="28"/>
      <c r="I470" s="28"/>
    </row>
    <row r="471" spans="1:9" ht="23.25">
      <c r="A471" s="35"/>
      <c r="B471" s="28"/>
      <c r="C471" s="28"/>
      <c r="D471" s="28"/>
      <c r="E471" s="28"/>
      <c r="F471" s="28"/>
      <c r="G471" s="28"/>
      <c r="H471" s="28"/>
      <c r="I471" s="28"/>
    </row>
    <row r="472" spans="1:9" ht="23.25">
      <c r="A472" s="35"/>
      <c r="B472" s="28"/>
      <c r="C472" s="28"/>
      <c r="D472" s="28"/>
      <c r="E472" s="28"/>
      <c r="F472" s="28"/>
      <c r="G472" s="28"/>
      <c r="H472" s="28"/>
      <c r="I472" s="28"/>
    </row>
    <row r="473" spans="1:9" ht="23.25">
      <c r="A473" s="35"/>
      <c r="B473" s="28"/>
      <c r="C473" s="28"/>
      <c r="D473" s="28"/>
      <c r="E473" s="28"/>
      <c r="F473" s="28"/>
      <c r="G473" s="28"/>
      <c r="H473" s="28"/>
      <c r="I473" s="28"/>
    </row>
    <row r="474" spans="1:9" ht="23.25">
      <c r="A474" s="35"/>
      <c r="B474" s="28"/>
      <c r="C474" s="28"/>
      <c r="D474" s="28"/>
      <c r="E474" s="28"/>
      <c r="F474" s="28"/>
      <c r="G474" s="28"/>
      <c r="H474" s="28"/>
      <c r="I474" s="28"/>
    </row>
    <row r="475" spans="1:9" ht="23.25">
      <c r="A475" s="35"/>
      <c r="B475" s="28"/>
      <c r="C475" s="28"/>
      <c r="D475" s="28"/>
      <c r="E475" s="28"/>
      <c r="F475" s="28"/>
      <c r="G475" s="28"/>
      <c r="H475" s="28"/>
      <c r="I475" s="28"/>
    </row>
    <row r="476" spans="1:9" ht="23.25">
      <c r="A476" s="35"/>
      <c r="B476" s="28"/>
      <c r="C476" s="28"/>
      <c r="D476" s="28"/>
      <c r="E476" s="28"/>
      <c r="F476" s="28"/>
      <c r="G476" s="28"/>
      <c r="H476" s="28"/>
      <c r="I476" s="28"/>
    </row>
    <row r="477" spans="1:9" ht="23.25">
      <c r="A477" s="35"/>
      <c r="B477" s="28"/>
      <c r="C477" s="28"/>
      <c r="D477" s="28"/>
      <c r="E477" s="28"/>
      <c r="F477" s="28"/>
      <c r="G477" s="28"/>
      <c r="H477" s="28"/>
      <c r="I477" s="28"/>
    </row>
    <row r="478" spans="1:9" ht="23.25">
      <c r="A478" s="35"/>
      <c r="B478" s="28"/>
      <c r="C478" s="28"/>
      <c r="D478" s="28"/>
      <c r="E478" s="28"/>
      <c r="F478" s="28"/>
      <c r="G478" s="28"/>
      <c r="H478" s="28"/>
      <c r="I478" s="28"/>
    </row>
    <row r="479" spans="1:9" ht="23.25">
      <c r="A479" s="35"/>
      <c r="B479" s="28"/>
      <c r="C479" s="28"/>
      <c r="D479" s="28"/>
      <c r="E479" s="28"/>
      <c r="F479" s="28"/>
      <c r="G479" s="28"/>
      <c r="H479" s="28"/>
      <c r="I479" s="28"/>
    </row>
    <row r="480" spans="1:9" ht="23.25">
      <c r="A480" s="35"/>
      <c r="B480" s="28"/>
      <c r="C480" s="28"/>
      <c r="D480" s="28"/>
      <c r="E480" s="28"/>
      <c r="F480" s="28"/>
      <c r="G480" s="28"/>
      <c r="H480" s="28"/>
      <c r="I480" s="28"/>
    </row>
    <row r="481" spans="1:9" ht="23.25">
      <c r="A481" s="35"/>
      <c r="B481" s="28"/>
      <c r="C481" s="28"/>
      <c r="D481" s="28"/>
      <c r="E481" s="28"/>
      <c r="F481" s="28"/>
      <c r="G481" s="28"/>
      <c r="H481" s="28"/>
      <c r="I481" s="28"/>
    </row>
    <row r="482" spans="1:9" ht="23.25">
      <c r="A482" s="35"/>
      <c r="B482" s="28"/>
      <c r="C482" s="28"/>
      <c r="D482" s="28"/>
      <c r="E482" s="28"/>
      <c r="F482" s="28"/>
      <c r="G482" s="28"/>
      <c r="H482" s="28"/>
      <c r="I482" s="28"/>
    </row>
    <row r="483" spans="1:9" ht="23.25">
      <c r="A483" s="35"/>
      <c r="B483" s="28"/>
      <c r="C483" s="28"/>
      <c r="D483" s="28"/>
      <c r="E483" s="28"/>
      <c r="F483" s="28"/>
      <c r="G483" s="28"/>
      <c r="H483" s="28"/>
      <c r="I483" s="28"/>
    </row>
    <row r="484" spans="1:9" ht="23.25">
      <c r="A484" s="35"/>
      <c r="B484" s="28"/>
      <c r="C484" s="28"/>
      <c r="D484" s="28"/>
      <c r="E484" s="28"/>
      <c r="F484" s="28"/>
      <c r="G484" s="28"/>
      <c r="H484" s="28"/>
      <c r="I484" s="28"/>
    </row>
    <row r="485" spans="1:9" ht="23.25">
      <c r="A485" s="35"/>
      <c r="B485" s="28"/>
      <c r="C485" s="28"/>
      <c r="D485" s="28"/>
      <c r="E485" s="28"/>
      <c r="F485" s="28"/>
      <c r="G485" s="28"/>
      <c r="H485" s="28"/>
      <c r="I485" s="28"/>
    </row>
    <row r="486" spans="1:9" ht="23.25">
      <c r="A486" s="35"/>
      <c r="B486" s="28"/>
      <c r="C486" s="28"/>
      <c r="D486" s="28"/>
      <c r="E486" s="28"/>
      <c r="F486" s="28"/>
      <c r="G486" s="28"/>
      <c r="H486" s="28"/>
      <c r="I486" s="28"/>
    </row>
    <row r="487" spans="1:9" ht="23.25">
      <c r="A487" s="35"/>
      <c r="B487" s="28"/>
      <c r="C487" s="28"/>
      <c r="D487" s="28"/>
      <c r="E487" s="28"/>
      <c r="F487" s="28"/>
      <c r="G487" s="28"/>
      <c r="H487" s="28"/>
      <c r="I487" s="28"/>
    </row>
    <row r="488" spans="1:9" ht="23.25">
      <c r="A488" s="35"/>
      <c r="B488" s="28"/>
      <c r="C488" s="28"/>
      <c r="D488" s="28"/>
      <c r="E488" s="28"/>
      <c r="F488" s="28"/>
      <c r="G488" s="28"/>
      <c r="H488" s="28"/>
      <c r="I488" s="28"/>
    </row>
    <row r="489" spans="1:9" ht="23.25">
      <c r="A489" s="35"/>
      <c r="B489" s="28"/>
      <c r="C489" s="28"/>
      <c r="D489" s="28"/>
      <c r="E489" s="28"/>
      <c r="F489" s="28"/>
      <c r="G489" s="28"/>
      <c r="H489" s="28"/>
      <c r="I489" s="28"/>
    </row>
    <row r="490" spans="1:9" ht="23.25">
      <c r="A490" s="35"/>
      <c r="B490" s="28"/>
      <c r="C490" s="28"/>
      <c r="D490" s="28"/>
      <c r="E490" s="28"/>
      <c r="F490" s="28"/>
      <c r="G490" s="28"/>
      <c r="H490" s="28"/>
      <c r="I490" s="28"/>
    </row>
    <row r="491" spans="1:9" ht="23.25">
      <c r="A491" s="35"/>
      <c r="B491" s="28"/>
      <c r="C491" s="28"/>
      <c r="D491" s="28"/>
      <c r="E491" s="28"/>
      <c r="F491" s="28"/>
      <c r="G491" s="28"/>
      <c r="H491" s="28"/>
      <c r="I491" s="28"/>
    </row>
    <row r="492" spans="1:9" ht="23.25">
      <c r="A492" s="35"/>
      <c r="B492" s="28"/>
      <c r="C492" s="28"/>
      <c r="D492" s="28"/>
      <c r="E492" s="28"/>
      <c r="F492" s="28"/>
      <c r="G492" s="28"/>
      <c r="H492" s="28"/>
      <c r="I492" s="28"/>
    </row>
    <row r="493" spans="1:9" ht="23.25">
      <c r="A493" s="35"/>
      <c r="B493" s="28"/>
      <c r="C493" s="28"/>
      <c r="D493" s="28"/>
      <c r="E493" s="28"/>
      <c r="F493" s="28"/>
      <c r="G493" s="28"/>
      <c r="H493" s="28"/>
      <c r="I493" s="28"/>
    </row>
    <row r="494" spans="1:9" ht="23.25">
      <c r="A494" s="35"/>
      <c r="B494" s="28"/>
      <c r="C494" s="28"/>
      <c r="D494" s="28"/>
      <c r="E494" s="28"/>
      <c r="F494" s="28"/>
      <c r="G494" s="28"/>
      <c r="H494" s="28"/>
      <c r="I494" s="28"/>
    </row>
    <row r="495" spans="1:9" ht="23.25">
      <c r="A495" s="35"/>
      <c r="B495" s="28"/>
      <c r="C495" s="28"/>
      <c r="D495" s="28"/>
      <c r="E495" s="28"/>
      <c r="F495" s="28"/>
      <c r="G495" s="28"/>
      <c r="H495" s="28"/>
      <c r="I495" s="28"/>
    </row>
    <row r="496" spans="1:9" ht="23.25">
      <c r="A496" s="35"/>
      <c r="B496" s="28"/>
      <c r="C496" s="28"/>
      <c r="D496" s="28"/>
      <c r="E496" s="28"/>
      <c r="F496" s="28"/>
      <c r="G496" s="28"/>
      <c r="H496" s="28"/>
      <c r="I496" s="28"/>
    </row>
    <row r="497" spans="1:9" ht="23.25">
      <c r="A497" s="35"/>
      <c r="B497" s="28"/>
      <c r="C497" s="28"/>
      <c r="D497" s="28"/>
      <c r="E497" s="28"/>
      <c r="F497" s="28"/>
      <c r="G497" s="28"/>
      <c r="H497" s="28"/>
      <c r="I497" s="28"/>
    </row>
    <row r="498" spans="1:9" ht="23.25">
      <c r="A498" s="35"/>
      <c r="B498" s="28"/>
      <c r="C498" s="28"/>
      <c r="D498" s="28"/>
      <c r="E498" s="28"/>
      <c r="F498" s="28"/>
      <c r="G498" s="28"/>
      <c r="H498" s="28"/>
      <c r="I498" s="28"/>
    </row>
    <row r="499" spans="1:9" ht="23.25">
      <c r="A499" s="35"/>
      <c r="B499" s="28"/>
      <c r="C499" s="28"/>
      <c r="D499" s="28"/>
      <c r="E499" s="28"/>
      <c r="F499" s="28"/>
      <c r="G499" s="28"/>
      <c r="H499" s="28"/>
      <c r="I499" s="28"/>
    </row>
    <row r="500" spans="1:9" ht="23.25">
      <c r="A500" s="35"/>
      <c r="B500" s="28"/>
      <c r="C500" s="28"/>
      <c r="D500" s="28"/>
      <c r="E500" s="28"/>
      <c r="F500" s="28"/>
      <c r="G500" s="28"/>
      <c r="H500" s="28"/>
      <c r="I500" s="28"/>
    </row>
    <row r="501" spans="1:9" ht="23.25">
      <c r="A501" s="35"/>
      <c r="B501" s="28"/>
      <c r="C501" s="28"/>
      <c r="D501" s="28"/>
      <c r="E501" s="28"/>
      <c r="F501" s="28"/>
      <c r="G501" s="28"/>
      <c r="H501" s="28"/>
      <c r="I501" s="28"/>
    </row>
    <row r="502" spans="1:9" ht="23.25">
      <c r="A502" s="35"/>
      <c r="B502" s="28"/>
      <c r="C502" s="28"/>
      <c r="D502" s="28"/>
      <c r="E502" s="28"/>
      <c r="F502" s="28"/>
      <c r="G502" s="28"/>
      <c r="H502" s="28"/>
      <c r="I502" s="28"/>
    </row>
    <row r="503" spans="1:9" ht="23.25">
      <c r="A503" s="35"/>
      <c r="B503" s="28"/>
      <c r="C503" s="28"/>
      <c r="D503" s="28"/>
      <c r="E503" s="28"/>
      <c r="F503" s="28"/>
      <c r="G503" s="28"/>
      <c r="H503" s="28"/>
      <c r="I503" s="28"/>
    </row>
    <row r="504" spans="1:9" ht="23.25">
      <c r="A504" s="35"/>
      <c r="B504" s="28"/>
      <c r="C504" s="28"/>
      <c r="D504" s="28"/>
      <c r="E504" s="28"/>
      <c r="F504" s="28"/>
      <c r="G504" s="28"/>
      <c r="H504" s="28"/>
      <c r="I504" s="28"/>
    </row>
    <row r="505" spans="1:9" ht="23.25">
      <c r="A505" s="35"/>
      <c r="B505" s="28"/>
      <c r="C505" s="28"/>
      <c r="D505" s="28"/>
      <c r="E505" s="28"/>
      <c r="F505" s="28"/>
      <c r="G505" s="28"/>
      <c r="H505" s="28"/>
      <c r="I505" s="28"/>
    </row>
    <row r="506" spans="1:9" ht="23.25">
      <c r="A506" s="35"/>
      <c r="B506" s="28"/>
      <c r="C506" s="28"/>
      <c r="D506" s="28"/>
      <c r="E506" s="28"/>
      <c r="F506" s="28"/>
      <c r="G506" s="28"/>
      <c r="H506" s="28"/>
      <c r="I506" s="28"/>
    </row>
    <row r="507" spans="1:9" ht="23.25">
      <c r="A507" s="35"/>
      <c r="B507" s="28"/>
      <c r="C507" s="28"/>
      <c r="D507" s="28"/>
      <c r="E507" s="28"/>
      <c r="F507" s="28"/>
      <c r="G507" s="28"/>
      <c r="H507" s="28"/>
      <c r="I507" s="28"/>
    </row>
    <row r="508" spans="1:9" ht="23.25">
      <c r="A508" s="35"/>
      <c r="B508" s="28"/>
      <c r="C508" s="28"/>
      <c r="D508" s="28"/>
      <c r="E508" s="28"/>
      <c r="F508" s="28"/>
      <c r="G508" s="28"/>
      <c r="H508" s="28"/>
      <c r="I508" s="28"/>
    </row>
    <row r="509" spans="1:9" ht="23.25">
      <c r="A509" s="35"/>
      <c r="B509" s="28"/>
      <c r="C509" s="28"/>
      <c r="D509" s="28"/>
      <c r="E509" s="28"/>
      <c r="F509" s="28"/>
      <c r="G509" s="28"/>
      <c r="H509" s="28"/>
      <c r="I509" s="28"/>
    </row>
    <row r="510" spans="1:9" ht="23.25">
      <c r="A510" s="35"/>
      <c r="B510" s="28"/>
      <c r="C510" s="28"/>
      <c r="D510" s="28"/>
      <c r="E510" s="28"/>
      <c r="F510" s="28"/>
      <c r="G510" s="28"/>
      <c r="H510" s="28"/>
      <c r="I510" s="28"/>
    </row>
    <row r="511" spans="1:9" ht="23.25">
      <c r="A511" s="35"/>
      <c r="B511" s="28"/>
      <c r="C511" s="28"/>
      <c r="D511" s="28"/>
      <c r="E511" s="28"/>
      <c r="F511" s="28"/>
      <c r="G511" s="28"/>
      <c r="H511" s="28"/>
      <c r="I511" s="28"/>
    </row>
    <row r="512" spans="1:9" ht="23.25">
      <c r="A512" s="35"/>
      <c r="B512" s="28"/>
      <c r="C512" s="28"/>
      <c r="D512" s="28"/>
      <c r="E512" s="28"/>
      <c r="F512" s="28"/>
      <c r="G512" s="28"/>
      <c r="H512" s="28"/>
      <c r="I512" s="28"/>
    </row>
    <row r="513" spans="1:9" ht="23.25">
      <c r="A513" s="35"/>
      <c r="B513" s="28"/>
      <c r="C513" s="28"/>
      <c r="D513" s="28"/>
      <c r="E513" s="28"/>
      <c r="F513" s="28"/>
      <c r="G513" s="28"/>
      <c r="H513" s="28"/>
      <c r="I513" s="28"/>
    </row>
    <row r="514" spans="1:9" ht="23.25">
      <c r="A514" s="35"/>
      <c r="B514" s="28"/>
      <c r="C514" s="28"/>
      <c r="D514" s="28"/>
      <c r="E514" s="28"/>
      <c r="F514" s="28"/>
      <c r="G514" s="28"/>
      <c r="H514" s="28"/>
      <c r="I514" s="28"/>
    </row>
    <row r="515" spans="1:9" ht="23.25">
      <c r="A515" s="35"/>
      <c r="B515" s="28"/>
      <c r="C515" s="28"/>
      <c r="D515" s="28"/>
      <c r="E515" s="28"/>
      <c r="F515" s="28"/>
      <c r="G515" s="28"/>
      <c r="H515" s="28"/>
      <c r="I515" s="28"/>
    </row>
    <row r="516" spans="1:9" ht="23.25">
      <c r="A516" s="35"/>
      <c r="B516" s="28"/>
      <c r="C516" s="28"/>
      <c r="D516" s="28"/>
      <c r="E516" s="28"/>
      <c r="F516" s="28"/>
      <c r="G516" s="28"/>
      <c r="H516" s="28"/>
      <c r="I516" s="28"/>
    </row>
    <row r="517" spans="1:9" ht="23.25">
      <c r="A517" s="35"/>
      <c r="B517" s="28"/>
      <c r="C517" s="28"/>
      <c r="D517" s="28"/>
      <c r="E517" s="28"/>
      <c r="F517" s="28"/>
      <c r="G517" s="28"/>
      <c r="H517" s="28"/>
      <c r="I517" s="28"/>
    </row>
    <row r="518" spans="1:9" ht="23.25">
      <c r="A518" s="35"/>
      <c r="B518" s="28"/>
      <c r="C518" s="28"/>
      <c r="D518" s="28"/>
      <c r="E518" s="28"/>
      <c r="F518" s="28"/>
      <c r="G518" s="28"/>
      <c r="H518" s="28"/>
      <c r="I518" s="28"/>
    </row>
    <row r="519" spans="1:9" ht="23.25">
      <c r="A519" s="35"/>
      <c r="B519" s="28"/>
      <c r="C519" s="28"/>
      <c r="D519" s="28"/>
      <c r="E519" s="28"/>
      <c r="F519" s="28"/>
      <c r="G519" s="28"/>
      <c r="H519" s="28"/>
      <c r="I519" s="28"/>
    </row>
    <row r="520" spans="1:9" ht="23.25">
      <c r="A520" s="35"/>
      <c r="B520" s="28"/>
      <c r="C520" s="28"/>
      <c r="D520" s="28"/>
      <c r="E520" s="28"/>
      <c r="F520" s="28"/>
      <c r="G520" s="28"/>
      <c r="H520" s="28"/>
      <c r="I520" s="28"/>
    </row>
    <row r="521" spans="1:9" ht="23.25">
      <c r="A521" s="35"/>
      <c r="B521" s="28"/>
      <c r="C521" s="28"/>
      <c r="D521" s="28"/>
      <c r="E521" s="28"/>
      <c r="F521" s="28"/>
      <c r="G521" s="28"/>
      <c r="H521" s="28"/>
      <c r="I521" s="28"/>
    </row>
    <row r="522" spans="1:9" ht="23.25">
      <c r="A522" s="35"/>
      <c r="B522" s="28"/>
      <c r="C522" s="28"/>
      <c r="D522" s="28"/>
      <c r="E522" s="28"/>
      <c r="F522" s="28"/>
      <c r="G522" s="28"/>
      <c r="H522" s="28"/>
      <c r="I522" s="28"/>
    </row>
    <row r="523" spans="1:9" ht="23.25">
      <c r="A523" s="35"/>
      <c r="B523" s="28"/>
      <c r="C523" s="28"/>
      <c r="D523" s="28"/>
      <c r="E523" s="28"/>
      <c r="F523" s="28"/>
      <c r="G523" s="28"/>
      <c r="H523" s="28"/>
      <c r="I523" s="28"/>
    </row>
    <row r="524" spans="1:9" ht="23.25">
      <c r="A524" s="35"/>
      <c r="B524" s="28"/>
      <c r="C524" s="28"/>
      <c r="D524" s="28"/>
      <c r="E524" s="28"/>
      <c r="F524" s="28"/>
      <c r="G524" s="28"/>
      <c r="H524" s="28"/>
      <c r="I524" s="28"/>
    </row>
    <row r="525" spans="1:9" ht="23.25">
      <c r="A525" s="35"/>
      <c r="B525" s="28"/>
      <c r="C525" s="28"/>
      <c r="D525" s="28"/>
      <c r="E525" s="28"/>
      <c r="F525" s="28"/>
      <c r="G525" s="28"/>
      <c r="H525" s="28"/>
      <c r="I525" s="28"/>
    </row>
    <row r="526" spans="1:9" ht="23.25">
      <c r="A526" s="35"/>
      <c r="B526" s="28"/>
      <c r="C526" s="28"/>
      <c r="D526" s="28"/>
      <c r="E526" s="28"/>
      <c r="F526" s="28"/>
      <c r="G526" s="28"/>
      <c r="H526" s="28"/>
      <c r="I526" s="28"/>
    </row>
    <row r="527" spans="1:9" ht="23.25">
      <c r="A527" s="35"/>
      <c r="B527" s="28"/>
      <c r="C527" s="28"/>
      <c r="D527" s="28"/>
      <c r="E527" s="28"/>
      <c r="F527" s="28"/>
      <c r="G527" s="28"/>
      <c r="H527" s="28"/>
      <c r="I527" s="28"/>
    </row>
    <row r="528" spans="1:9" ht="23.25">
      <c r="A528" s="35"/>
      <c r="B528" s="28"/>
      <c r="C528" s="28"/>
      <c r="D528" s="28"/>
      <c r="E528" s="28"/>
      <c r="F528" s="28"/>
      <c r="G528" s="28"/>
      <c r="H528" s="28"/>
      <c r="I528" s="28"/>
    </row>
    <row r="529" spans="1:9" ht="23.25">
      <c r="A529" s="35"/>
      <c r="B529" s="28"/>
      <c r="C529" s="28"/>
      <c r="D529" s="28"/>
      <c r="E529" s="28"/>
      <c r="F529" s="28"/>
      <c r="G529" s="28"/>
      <c r="H529" s="28"/>
      <c r="I529" s="28"/>
    </row>
    <row r="530" spans="1:9" ht="23.25">
      <c r="A530" s="35"/>
      <c r="B530" s="28"/>
      <c r="C530" s="28"/>
      <c r="D530" s="28"/>
      <c r="E530" s="28"/>
      <c r="F530" s="28"/>
      <c r="G530" s="28"/>
      <c r="H530" s="28"/>
      <c r="I530" s="28"/>
    </row>
    <row r="531" spans="1:9" ht="23.25">
      <c r="A531" s="35"/>
      <c r="B531" s="28"/>
      <c r="C531" s="28"/>
      <c r="D531" s="28"/>
      <c r="E531" s="28"/>
      <c r="F531" s="28"/>
      <c r="G531" s="28"/>
      <c r="H531" s="28"/>
      <c r="I531" s="28"/>
    </row>
    <row r="532" spans="1:9" ht="23.25">
      <c r="A532" s="35"/>
      <c r="B532" s="28"/>
      <c r="C532" s="28"/>
      <c r="D532" s="28"/>
      <c r="E532" s="28"/>
      <c r="F532" s="28"/>
      <c r="G532" s="28"/>
      <c r="H532" s="28"/>
      <c r="I532" s="28"/>
    </row>
    <row r="533" spans="1:9" ht="23.25">
      <c r="A533" s="35"/>
      <c r="B533" s="28"/>
      <c r="C533" s="28"/>
      <c r="D533" s="28"/>
      <c r="E533" s="28"/>
      <c r="F533" s="28"/>
      <c r="G533" s="28"/>
      <c r="H533" s="28"/>
      <c r="I533" s="28"/>
    </row>
    <row r="534" spans="1:9" ht="23.25">
      <c r="A534" s="35"/>
      <c r="B534" s="28"/>
      <c r="C534" s="28"/>
      <c r="D534" s="28"/>
      <c r="E534" s="28"/>
      <c r="F534" s="28"/>
      <c r="G534" s="28"/>
      <c r="H534" s="28"/>
      <c r="I534" s="28"/>
    </row>
    <row r="535" spans="1:9" ht="23.25">
      <c r="A535" s="35"/>
      <c r="B535" s="28"/>
      <c r="C535" s="28"/>
      <c r="D535" s="28"/>
      <c r="E535" s="28"/>
      <c r="F535" s="28"/>
      <c r="G535" s="28"/>
      <c r="H535" s="28"/>
      <c r="I535" s="28"/>
    </row>
    <row r="536" spans="1:9" ht="23.25">
      <c r="A536" s="35"/>
      <c r="B536" s="28"/>
      <c r="C536" s="28"/>
      <c r="D536" s="28"/>
      <c r="E536" s="28"/>
      <c r="F536" s="28"/>
      <c r="G536" s="28"/>
      <c r="H536" s="28"/>
      <c r="I536" s="28"/>
    </row>
    <row r="537" spans="1:9" ht="23.25">
      <c r="A537" s="35"/>
      <c r="B537" s="28"/>
      <c r="C537" s="28"/>
      <c r="D537" s="28"/>
      <c r="E537" s="28"/>
      <c r="F537" s="28"/>
      <c r="G537" s="28"/>
      <c r="H537" s="28"/>
      <c r="I537" s="28"/>
    </row>
    <row r="538" spans="1:9" ht="23.25">
      <c r="A538" s="35"/>
      <c r="B538" s="28"/>
      <c r="C538" s="28"/>
      <c r="D538" s="28"/>
      <c r="E538" s="28"/>
      <c r="F538" s="28"/>
      <c r="G538" s="28"/>
      <c r="H538" s="28"/>
      <c r="I538" s="28"/>
    </row>
    <row r="539" spans="1:9" ht="23.25">
      <c r="A539" s="35"/>
      <c r="B539" s="28"/>
      <c r="C539" s="28"/>
      <c r="D539" s="28"/>
      <c r="E539" s="28"/>
      <c r="F539" s="28"/>
      <c r="G539" s="28"/>
      <c r="H539" s="28"/>
      <c r="I539" s="28"/>
    </row>
    <row r="540" spans="1:9" ht="23.25">
      <c r="A540" s="35"/>
      <c r="B540" s="28"/>
      <c r="C540" s="28"/>
      <c r="D540" s="28"/>
      <c r="E540" s="28"/>
      <c r="F540" s="28"/>
      <c r="G540" s="28"/>
      <c r="H540" s="28"/>
      <c r="I540" s="28"/>
    </row>
    <row r="541" spans="1:9" ht="23.25">
      <c r="A541" s="35"/>
      <c r="B541" s="28"/>
      <c r="C541" s="28"/>
      <c r="D541" s="28"/>
      <c r="E541" s="28"/>
      <c r="F541" s="28"/>
      <c r="G541" s="28"/>
      <c r="H541" s="28"/>
      <c r="I541" s="28"/>
    </row>
    <row r="542" spans="1:9" ht="23.25">
      <c r="A542" s="35"/>
      <c r="B542" s="28"/>
      <c r="C542" s="28"/>
      <c r="D542" s="28"/>
      <c r="E542" s="28"/>
      <c r="F542" s="28"/>
      <c r="G542" s="28"/>
      <c r="H542" s="28"/>
      <c r="I542" s="28"/>
    </row>
    <row r="543" spans="1:9" ht="23.25">
      <c r="A543" s="35"/>
      <c r="B543" s="28"/>
      <c r="C543" s="28"/>
      <c r="D543" s="28"/>
      <c r="E543" s="28"/>
      <c r="F543" s="28"/>
      <c r="G543" s="28"/>
      <c r="H543" s="28"/>
      <c r="I543" s="28"/>
    </row>
    <row r="544" spans="1:9" ht="23.25">
      <c r="A544" s="35"/>
      <c r="B544" s="28"/>
      <c r="C544" s="28"/>
      <c r="D544" s="28"/>
      <c r="E544" s="28"/>
      <c r="F544" s="28"/>
      <c r="G544" s="28"/>
      <c r="H544" s="28"/>
      <c r="I544" s="28"/>
    </row>
    <row r="545" spans="1:9" ht="23.25">
      <c r="A545" s="35"/>
      <c r="B545" s="28"/>
      <c r="C545" s="28"/>
      <c r="D545" s="28"/>
      <c r="E545" s="28"/>
      <c r="F545" s="28"/>
      <c r="G545" s="28"/>
      <c r="H545" s="28"/>
      <c r="I545" s="28"/>
    </row>
    <row r="546" spans="1:9" ht="23.25">
      <c r="A546" s="35"/>
      <c r="B546" s="28"/>
      <c r="C546" s="28"/>
      <c r="D546" s="28"/>
      <c r="E546" s="28"/>
      <c r="F546" s="28"/>
      <c r="G546" s="28"/>
      <c r="H546" s="28"/>
      <c r="I546" s="28"/>
    </row>
    <row r="547" spans="1:9" ht="23.25">
      <c r="A547" s="35"/>
      <c r="B547" s="28"/>
      <c r="C547" s="28"/>
      <c r="D547" s="28"/>
      <c r="E547" s="28"/>
      <c r="F547" s="28"/>
      <c r="G547" s="28"/>
      <c r="H547" s="28"/>
      <c r="I547" s="28"/>
    </row>
    <row r="548" spans="1:9" ht="23.25">
      <c r="A548" s="35"/>
      <c r="B548" s="28"/>
      <c r="C548" s="28"/>
      <c r="D548" s="28"/>
      <c r="E548" s="28"/>
      <c r="F548" s="28"/>
      <c r="G548" s="28"/>
      <c r="H548" s="28"/>
      <c r="I548" s="28"/>
    </row>
    <row r="549" spans="1:9" ht="23.25">
      <c r="A549" s="35"/>
      <c r="B549" s="28"/>
      <c r="C549" s="28"/>
      <c r="D549" s="28"/>
      <c r="E549" s="28"/>
      <c r="F549" s="28"/>
      <c r="G549" s="28"/>
      <c r="H549" s="28"/>
      <c r="I549" s="28"/>
    </row>
    <row r="550" spans="1:9" ht="23.25">
      <c r="A550" s="35"/>
      <c r="B550" s="28"/>
      <c r="C550" s="28"/>
      <c r="D550" s="28"/>
      <c r="E550" s="28"/>
      <c r="F550" s="28"/>
      <c r="G550" s="28"/>
      <c r="H550" s="28"/>
      <c r="I550" s="28"/>
    </row>
    <row r="551" spans="1:9" ht="23.25">
      <c r="A551" s="35"/>
      <c r="B551" s="28"/>
      <c r="C551" s="28"/>
      <c r="D551" s="28"/>
      <c r="E551" s="28"/>
      <c r="F551" s="28"/>
      <c r="G551" s="28"/>
      <c r="H551" s="28"/>
      <c r="I551" s="28"/>
    </row>
    <row r="552" spans="1:9" ht="23.25">
      <c r="A552" s="35"/>
      <c r="B552" s="28"/>
      <c r="C552" s="28"/>
      <c r="D552" s="28"/>
      <c r="E552" s="28"/>
      <c r="F552" s="28"/>
      <c r="G552" s="28"/>
      <c r="H552" s="28"/>
      <c r="I552" s="28"/>
    </row>
    <row r="553" spans="1:9" ht="23.25">
      <c r="A553" s="35"/>
      <c r="B553" s="28"/>
      <c r="C553" s="28"/>
      <c r="D553" s="28"/>
      <c r="E553" s="28"/>
      <c r="F553" s="28"/>
      <c r="G553" s="28"/>
      <c r="H553" s="28"/>
      <c r="I553" s="28"/>
    </row>
    <row r="554" spans="1:9" ht="23.25">
      <c r="A554" s="35"/>
      <c r="B554" s="28"/>
      <c r="C554" s="28"/>
      <c r="D554" s="28"/>
      <c r="E554" s="28"/>
      <c r="F554" s="28"/>
      <c r="G554" s="28"/>
      <c r="H554" s="28"/>
      <c r="I554" s="28"/>
    </row>
    <row r="555" spans="1:9" ht="23.25">
      <c r="A555" s="35"/>
      <c r="B555" s="28"/>
      <c r="C555" s="28"/>
      <c r="D555" s="28"/>
      <c r="E555" s="28"/>
      <c r="F555" s="28"/>
      <c r="G555" s="28"/>
      <c r="H555" s="28"/>
      <c r="I555" s="28"/>
    </row>
    <row r="556" spans="1:9" ht="23.25">
      <c r="A556" s="35"/>
      <c r="B556" s="28"/>
      <c r="C556" s="28"/>
      <c r="D556" s="28"/>
      <c r="E556" s="28"/>
      <c r="F556" s="28"/>
      <c r="G556" s="28"/>
      <c r="H556" s="28"/>
      <c r="I556" s="28"/>
    </row>
    <row r="557" spans="1:9" ht="23.25">
      <c r="A557" s="35"/>
      <c r="B557" s="28"/>
      <c r="C557" s="28"/>
      <c r="D557" s="28"/>
      <c r="E557" s="28"/>
      <c r="F557" s="28"/>
      <c r="G557" s="28"/>
      <c r="H557" s="28"/>
      <c r="I557" s="28"/>
    </row>
    <row r="558" spans="1:9" ht="23.25">
      <c r="A558" s="35"/>
      <c r="B558" s="28"/>
      <c r="C558" s="28"/>
      <c r="D558" s="28"/>
      <c r="E558" s="28"/>
      <c r="F558" s="28"/>
      <c r="G558" s="28"/>
      <c r="H558" s="28"/>
      <c r="I558" s="28"/>
    </row>
    <row r="559" spans="1:9" ht="23.25">
      <c r="A559" s="35"/>
      <c r="B559" s="28"/>
      <c r="C559" s="28"/>
      <c r="D559" s="28"/>
      <c r="E559" s="28"/>
      <c r="F559" s="28"/>
      <c r="G559" s="28"/>
      <c r="H559" s="28"/>
      <c r="I559" s="28"/>
    </row>
    <row r="560" spans="1:9" ht="23.25">
      <c r="A560" s="35"/>
      <c r="B560" s="28"/>
      <c r="C560" s="28"/>
      <c r="D560" s="28"/>
      <c r="E560" s="28"/>
      <c r="F560" s="28"/>
      <c r="G560" s="28"/>
      <c r="H560" s="28"/>
      <c r="I560" s="28"/>
    </row>
    <row r="561" spans="1:9" ht="23.25">
      <c r="A561" s="35"/>
      <c r="B561" s="28"/>
      <c r="C561" s="28"/>
      <c r="D561" s="28"/>
      <c r="E561" s="28"/>
      <c r="F561" s="28"/>
      <c r="G561" s="28"/>
      <c r="H561" s="28"/>
      <c r="I561" s="28"/>
    </row>
    <row r="562" spans="1:9" ht="23.25">
      <c r="A562" s="35"/>
      <c r="B562" s="28"/>
      <c r="C562" s="28"/>
      <c r="D562" s="28"/>
      <c r="E562" s="28"/>
      <c r="F562" s="28"/>
      <c r="G562" s="28"/>
      <c r="H562" s="28"/>
      <c r="I562" s="28"/>
    </row>
    <row r="563" spans="1:9" ht="23.25">
      <c r="A563" s="35"/>
      <c r="B563" s="28"/>
      <c r="C563" s="28"/>
      <c r="D563" s="28"/>
      <c r="E563" s="28"/>
      <c r="F563" s="28"/>
      <c r="G563" s="28"/>
      <c r="H563" s="28"/>
      <c r="I563" s="28"/>
    </row>
    <row r="564" spans="1:9" ht="23.25">
      <c r="A564" s="35"/>
      <c r="B564" s="28"/>
      <c r="C564" s="28"/>
      <c r="D564" s="28"/>
      <c r="E564" s="28"/>
      <c r="F564" s="28"/>
      <c r="G564" s="28"/>
      <c r="H564" s="28"/>
      <c r="I564" s="28"/>
    </row>
    <row r="565" spans="1:9" ht="23.25">
      <c r="A565" s="35"/>
      <c r="B565" s="28"/>
      <c r="C565" s="28"/>
      <c r="D565" s="28"/>
      <c r="E565" s="28"/>
      <c r="F565" s="28"/>
      <c r="G565" s="28"/>
      <c r="H565" s="28"/>
      <c r="I565" s="28"/>
    </row>
    <row r="566" spans="1:9" ht="23.25">
      <c r="A566" s="35"/>
      <c r="B566" s="28"/>
      <c r="C566" s="28"/>
      <c r="D566" s="28"/>
      <c r="E566" s="28"/>
      <c r="F566" s="28"/>
      <c r="G566" s="28"/>
      <c r="H566" s="28"/>
      <c r="I566" s="28"/>
    </row>
    <row r="567" spans="1:9" ht="23.25">
      <c r="A567" s="35"/>
      <c r="B567" s="28"/>
      <c r="C567" s="28"/>
      <c r="D567" s="28"/>
      <c r="E567" s="28"/>
      <c r="F567" s="28"/>
      <c r="G567" s="28"/>
      <c r="H567" s="28"/>
      <c r="I567" s="28"/>
    </row>
    <row r="568" spans="1:9" ht="23.25">
      <c r="A568" s="35"/>
      <c r="B568" s="28"/>
      <c r="C568" s="28"/>
      <c r="D568" s="28"/>
      <c r="E568" s="28"/>
      <c r="F568" s="28"/>
      <c r="G568" s="28"/>
      <c r="H568" s="28"/>
      <c r="I568" s="28"/>
    </row>
    <row r="569" spans="1:9" ht="23.25">
      <c r="A569" s="35"/>
      <c r="B569" s="28"/>
      <c r="C569" s="28"/>
      <c r="D569" s="28"/>
      <c r="E569" s="28"/>
      <c r="F569" s="28"/>
      <c r="G569" s="28"/>
      <c r="H569" s="28"/>
      <c r="I569" s="28"/>
    </row>
    <row r="570" spans="1:9" ht="23.25">
      <c r="A570" s="35"/>
      <c r="B570" s="28"/>
      <c r="C570" s="28"/>
      <c r="D570" s="28"/>
      <c r="E570" s="28"/>
      <c r="F570" s="28"/>
      <c r="G570" s="28"/>
      <c r="H570" s="28"/>
      <c r="I570" s="28"/>
    </row>
    <row r="571" spans="1:9" ht="23.25">
      <c r="A571" s="35"/>
      <c r="B571" s="28"/>
      <c r="C571" s="28"/>
      <c r="D571" s="28"/>
      <c r="E571" s="28"/>
      <c r="F571" s="28"/>
      <c r="G571" s="28"/>
      <c r="H571" s="28"/>
      <c r="I571" s="28"/>
    </row>
    <row r="572" spans="1:9" ht="23.25">
      <c r="A572" s="35"/>
      <c r="B572" s="28"/>
      <c r="C572" s="28"/>
      <c r="D572" s="28"/>
      <c r="E572" s="28"/>
      <c r="F572" s="28"/>
      <c r="G572" s="28"/>
      <c r="H572" s="28"/>
      <c r="I572" s="28"/>
    </row>
    <row r="573" spans="1:9" ht="23.25">
      <c r="A573" s="35"/>
      <c r="B573" s="28"/>
      <c r="C573" s="28"/>
      <c r="D573" s="28"/>
      <c r="E573" s="28"/>
      <c r="F573" s="28"/>
      <c r="G573" s="28"/>
      <c r="H573" s="28"/>
      <c r="I573" s="28"/>
    </row>
    <row r="574" spans="1:9" ht="23.25">
      <c r="A574" s="35"/>
      <c r="B574" s="28"/>
      <c r="C574" s="28"/>
      <c r="D574" s="28"/>
      <c r="E574" s="28"/>
      <c r="F574" s="28"/>
      <c r="G574" s="28"/>
      <c r="H574" s="28"/>
      <c r="I574" s="28"/>
    </row>
    <row r="575" spans="1:9" ht="23.25">
      <c r="A575" s="35"/>
      <c r="B575" s="28"/>
      <c r="C575" s="28"/>
      <c r="D575" s="28"/>
      <c r="E575" s="28"/>
      <c r="F575" s="28"/>
      <c r="G575" s="28"/>
      <c r="H575" s="28"/>
      <c r="I575" s="28"/>
    </row>
    <row r="576" spans="1:9" ht="23.25">
      <c r="A576" s="35"/>
      <c r="B576" s="28"/>
      <c r="C576" s="28"/>
      <c r="D576" s="28"/>
      <c r="E576" s="28"/>
      <c r="F576" s="28"/>
      <c r="G576" s="28"/>
      <c r="H576" s="28"/>
      <c r="I576" s="28"/>
    </row>
    <row r="577" spans="1:9" ht="23.25">
      <c r="A577" s="35"/>
      <c r="B577" s="28"/>
      <c r="C577" s="28"/>
      <c r="D577" s="28"/>
      <c r="E577" s="28"/>
      <c r="F577" s="28"/>
      <c r="G577" s="28"/>
      <c r="H577" s="28"/>
      <c r="I577" s="28"/>
    </row>
    <row r="578" spans="1:9" ht="23.25">
      <c r="A578" s="35"/>
      <c r="B578" s="28"/>
      <c r="C578" s="28"/>
      <c r="D578" s="28"/>
      <c r="E578" s="28"/>
      <c r="F578" s="28"/>
      <c r="G578" s="28"/>
      <c r="H578" s="28"/>
      <c r="I578" s="28"/>
    </row>
    <row r="579" spans="1:9" ht="23.25">
      <c r="A579" s="35"/>
      <c r="B579" s="28"/>
      <c r="C579" s="28"/>
      <c r="D579" s="28"/>
      <c r="E579" s="28"/>
      <c r="F579" s="28"/>
      <c r="G579" s="28"/>
      <c r="H579" s="28"/>
      <c r="I579" s="28"/>
    </row>
    <row r="580" spans="1:9" ht="23.25">
      <c r="A580" s="35"/>
      <c r="B580" s="28"/>
      <c r="C580" s="28"/>
      <c r="D580" s="28"/>
      <c r="E580" s="28"/>
      <c r="F580" s="28"/>
      <c r="G580" s="28"/>
      <c r="H580" s="28"/>
      <c r="I580" s="28"/>
    </row>
    <row r="581" spans="1:9" ht="23.25">
      <c r="A581" s="35"/>
      <c r="B581" s="28"/>
      <c r="C581" s="28"/>
      <c r="D581" s="28"/>
      <c r="E581" s="28"/>
      <c r="F581" s="28"/>
      <c r="G581" s="28"/>
      <c r="H581" s="28"/>
      <c r="I581" s="28"/>
    </row>
    <row r="582" spans="1:9" ht="23.25">
      <c r="A582" s="35"/>
      <c r="B582" s="28"/>
      <c r="C582" s="28"/>
      <c r="D582" s="28"/>
      <c r="E582" s="28"/>
      <c r="F582" s="28"/>
      <c r="G582" s="28"/>
      <c r="H582" s="28"/>
      <c r="I582" s="28"/>
    </row>
    <row r="583" spans="1:9" ht="23.25">
      <c r="A583" s="35"/>
      <c r="B583" s="28"/>
      <c r="C583" s="28"/>
      <c r="D583" s="28"/>
      <c r="E583" s="28"/>
      <c r="F583" s="28"/>
      <c r="G583" s="28"/>
      <c r="H583" s="28"/>
      <c r="I583" s="28"/>
    </row>
    <row r="584" spans="1:9" ht="23.25">
      <c r="A584" s="35"/>
      <c r="B584" s="28"/>
      <c r="C584" s="28"/>
      <c r="D584" s="28"/>
      <c r="E584" s="28"/>
      <c r="F584" s="28"/>
      <c r="G584" s="28"/>
      <c r="H584" s="28"/>
      <c r="I584" s="28"/>
    </row>
    <row r="585" spans="1:9" ht="23.25">
      <c r="A585" s="35"/>
      <c r="B585" s="28"/>
      <c r="C585" s="28"/>
      <c r="D585" s="28"/>
      <c r="E585" s="28"/>
      <c r="F585" s="28"/>
      <c r="G585" s="28"/>
      <c r="H585" s="28"/>
      <c r="I585" s="28"/>
    </row>
    <row r="586" spans="1:9" ht="23.25">
      <c r="A586" s="35"/>
      <c r="B586" s="28"/>
      <c r="C586" s="28"/>
      <c r="D586" s="28"/>
      <c r="E586" s="28"/>
      <c r="F586" s="28"/>
      <c r="G586" s="28"/>
      <c r="H586" s="28"/>
      <c r="I586" s="28"/>
    </row>
    <row r="587" spans="1:9" ht="23.25">
      <c r="A587" s="35"/>
      <c r="B587" s="28"/>
      <c r="C587" s="28"/>
      <c r="D587" s="28"/>
      <c r="E587" s="28"/>
      <c r="F587" s="28"/>
      <c r="G587" s="28"/>
      <c r="H587" s="28"/>
      <c r="I587" s="28"/>
    </row>
    <row r="588" spans="1:9" ht="23.25">
      <c r="A588" s="35"/>
      <c r="B588" s="28"/>
      <c r="C588" s="28"/>
      <c r="D588" s="28"/>
      <c r="E588" s="28"/>
      <c r="F588" s="28"/>
      <c r="G588" s="28"/>
      <c r="H588" s="28"/>
      <c r="I588" s="28"/>
    </row>
    <row r="589" spans="1:9" ht="12.75">
      <c r="A589" s="11"/>
      <c r="B589"/>
      <c r="C589"/>
      <c r="D589"/>
      <c r="E589"/>
      <c r="F589"/>
      <c r="G589"/>
      <c r="H589"/>
      <c r="I589"/>
    </row>
    <row r="590" spans="1:9" ht="12.75">
      <c r="A590" s="11"/>
      <c r="B590"/>
      <c r="C590"/>
      <c r="D590"/>
      <c r="E590"/>
      <c r="F590"/>
      <c r="G590"/>
      <c r="H590"/>
      <c r="I590"/>
    </row>
    <row r="591" spans="1:9" ht="12.75">
      <c r="A591" s="11"/>
      <c r="B591"/>
      <c r="C591"/>
      <c r="D591"/>
      <c r="E591"/>
      <c r="F591"/>
      <c r="G591"/>
      <c r="H591"/>
      <c r="I591"/>
    </row>
    <row r="592" spans="1:9" ht="12.75">
      <c r="A592" s="11"/>
      <c r="B592"/>
      <c r="C592"/>
      <c r="D592"/>
      <c r="E592"/>
      <c r="F592"/>
      <c r="G592"/>
      <c r="H592"/>
      <c r="I592"/>
    </row>
    <row r="593" spans="1:9" ht="12.75">
      <c r="A593" s="11"/>
      <c r="B593"/>
      <c r="C593"/>
      <c r="D593"/>
      <c r="E593"/>
      <c r="F593"/>
      <c r="G593"/>
      <c r="H593"/>
      <c r="I593"/>
    </row>
    <row r="594" spans="1:9" ht="12.75">
      <c r="A594" s="11"/>
      <c r="B594"/>
      <c r="C594"/>
      <c r="D594"/>
      <c r="E594"/>
      <c r="F594"/>
      <c r="G594"/>
      <c r="H594"/>
      <c r="I594"/>
    </row>
    <row r="595" spans="1:9" ht="12.75">
      <c r="A595" s="11"/>
      <c r="B595"/>
      <c r="C595"/>
      <c r="D595"/>
      <c r="E595"/>
      <c r="F595"/>
      <c r="G595"/>
      <c r="H595"/>
      <c r="I595"/>
    </row>
    <row r="596" spans="1:9" ht="12.75">
      <c r="A596" s="11"/>
      <c r="B596"/>
      <c r="C596"/>
      <c r="D596"/>
      <c r="E596"/>
      <c r="F596"/>
      <c r="G596"/>
      <c r="H596"/>
      <c r="I596"/>
    </row>
    <row r="597" spans="1:9" ht="12.75">
      <c r="A597" s="11"/>
      <c r="B597"/>
      <c r="C597"/>
      <c r="D597"/>
      <c r="E597"/>
      <c r="F597"/>
      <c r="G597"/>
      <c r="H597"/>
      <c r="I597"/>
    </row>
    <row r="598" spans="1:9" ht="12.75">
      <c r="A598" s="11"/>
      <c r="B598"/>
      <c r="C598"/>
      <c r="D598"/>
      <c r="E598"/>
      <c r="F598"/>
      <c r="G598"/>
      <c r="H598"/>
      <c r="I598"/>
    </row>
    <row r="599" spans="1:9" ht="12.75">
      <c r="A599" s="11"/>
      <c r="B599"/>
      <c r="C599"/>
      <c r="D599"/>
      <c r="E599"/>
      <c r="F599"/>
      <c r="G599"/>
      <c r="H599"/>
      <c r="I599"/>
    </row>
    <row r="600" spans="1:9" ht="12.75">
      <c r="A600" s="11"/>
      <c r="B600"/>
      <c r="C600"/>
      <c r="D600"/>
      <c r="E600"/>
      <c r="F600"/>
      <c r="G600"/>
      <c r="H600"/>
      <c r="I600"/>
    </row>
    <row r="601" spans="1:9" ht="12.75">
      <c r="A601" s="11"/>
      <c r="B601"/>
      <c r="C601"/>
      <c r="D601"/>
      <c r="E601"/>
      <c r="F601"/>
      <c r="G601"/>
      <c r="H601"/>
      <c r="I601"/>
    </row>
    <row r="602" spans="1:9" ht="12.75">
      <c r="A602" s="11"/>
      <c r="B602"/>
      <c r="C602"/>
      <c r="D602"/>
      <c r="E602"/>
      <c r="F602"/>
      <c r="G602"/>
      <c r="H602"/>
      <c r="I602"/>
    </row>
    <row r="603" spans="1:9" ht="12.75">
      <c r="A603" s="11"/>
      <c r="B603"/>
      <c r="C603"/>
      <c r="D603"/>
      <c r="E603"/>
      <c r="F603"/>
      <c r="G603"/>
      <c r="H603"/>
      <c r="I603"/>
    </row>
    <row r="604" spans="1:9" ht="12.75">
      <c r="A604" s="11"/>
      <c r="B604"/>
      <c r="C604"/>
      <c r="D604"/>
      <c r="E604"/>
      <c r="F604"/>
      <c r="G604"/>
      <c r="H604"/>
      <c r="I604"/>
    </row>
    <row r="605" spans="1:9" ht="12.75">
      <c r="A605" s="11"/>
      <c r="B605"/>
      <c r="C605"/>
      <c r="D605"/>
      <c r="E605"/>
      <c r="F605"/>
      <c r="G605"/>
      <c r="H605"/>
      <c r="I605"/>
    </row>
    <row r="606" spans="1:9" ht="12.75">
      <c r="A606" s="11"/>
      <c r="B606"/>
      <c r="C606"/>
      <c r="D606"/>
      <c r="E606"/>
      <c r="F606"/>
      <c r="G606"/>
      <c r="H606"/>
      <c r="I606"/>
    </row>
    <row r="607" spans="1:9" ht="12.75">
      <c r="A607" s="11"/>
      <c r="B607"/>
      <c r="C607"/>
      <c r="D607"/>
      <c r="E607"/>
      <c r="F607"/>
      <c r="G607"/>
      <c r="H607"/>
      <c r="I607"/>
    </row>
    <row r="608" spans="1:9" ht="12.75">
      <c r="A608" s="11"/>
      <c r="B608"/>
      <c r="C608"/>
      <c r="D608"/>
      <c r="E608"/>
      <c r="F608"/>
      <c r="G608"/>
      <c r="H608"/>
      <c r="I608"/>
    </row>
    <row r="609" spans="1:9" ht="12.75">
      <c r="A609" s="11"/>
      <c r="B609"/>
      <c r="C609"/>
      <c r="D609"/>
      <c r="E609"/>
      <c r="F609"/>
      <c r="G609"/>
      <c r="H609"/>
      <c r="I609"/>
    </row>
    <row r="610" spans="1:9" ht="12.75">
      <c r="A610" s="11"/>
      <c r="B610"/>
      <c r="C610"/>
      <c r="D610"/>
      <c r="E610"/>
      <c r="F610"/>
      <c r="G610"/>
      <c r="H610"/>
      <c r="I610"/>
    </row>
    <row r="611" spans="1:9" ht="12.75">
      <c r="A611" s="11"/>
      <c r="B611"/>
      <c r="C611"/>
      <c r="D611"/>
      <c r="E611"/>
      <c r="F611"/>
      <c r="G611"/>
      <c r="H611"/>
      <c r="I611"/>
    </row>
    <row r="612" spans="1:9" ht="12.75">
      <c r="A612" s="11"/>
      <c r="B612"/>
      <c r="C612"/>
      <c r="D612"/>
      <c r="E612"/>
      <c r="F612"/>
      <c r="G612"/>
      <c r="H612"/>
      <c r="I612"/>
    </row>
    <row r="613" spans="1:9" ht="12.75">
      <c r="A613" s="11"/>
      <c r="B613"/>
      <c r="C613"/>
      <c r="D613"/>
      <c r="E613"/>
      <c r="F613"/>
      <c r="G613"/>
      <c r="H613"/>
      <c r="I613"/>
    </row>
    <row r="614" spans="1:9" ht="12.75">
      <c r="A614" s="11"/>
      <c r="B614"/>
      <c r="C614"/>
      <c r="D614"/>
      <c r="E614"/>
      <c r="F614"/>
      <c r="G614"/>
      <c r="H614"/>
      <c r="I614"/>
    </row>
    <row r="615" spans="1:9" ht="12.75">
      <c r="A615" s="11"/>
      <c r="B615"/>
      <c r="C615"/>
      <c r="D615"/>
      <c r="E615"/>
      <c r="F615"/>
      <c r="G615"/>
      <c r="H615"/>
      <c r="I615"/>
    </row>
    <row r="616" spans="1:9" ht="12.75">
      <c r="A616" s="11"/>
      <c r="B616"/>
      <c r="C616"/>
      <c r="D616"/>
      <c r="E616"/>
      <c r="F616"/>
      <c r="G616"/>
      <c r="H616"/>
      <c r="I616"/>
    </row>
    <row r="617" spans="1:9" ht="12.75">
      <c r="A617" s="11"/>
      <c r="B617"/>
      <c r="C617"/>
      <c r="D617"/>
      <c r="E617"/>
      <c r="F617"/>
      <c r="G617"/>
      <c r="H617"/>
      <c r="I617"/>
    </row>
    <row r="618" spans="1:9" ht="12.75">
      <c r="A618" s="11"/>
      <c r="B618"/>
      <c r="C618"/>
      <c r="D618"/>
      <c r="E618"/>
      <c r="F618"/>
      <c r="G618"/>
      <c r="H618"/>
      <c r="I618"/>
    </row>
    <row r="619" spans="1:9" ht="12.75">
      <c r="A619" s="11"/>
      <c r="B619"/>
      <c r="C619"/>
      <c r="D619"/>
      <c r="E619"/>
      <c r="F619"/>
      <c r="G619"/>
      <c r="H619"/>
      <c r="I619"/>
    </row>
    <row r="620" spans="1:9" ht="12.75">
      <c r="A620" s="11"/>
      <c r="B620"/>
      <c r="C620"/>
      <c r="D620"/>
      <c r="E620"/>
      <c r="F620"/>
      <c r="G620"/>
      <c r="H620"/>
      <c r="I620"/>
    </row>
    <row r="621" spans="1:9" ht="12.75">
      <c r="A621" s="11"/>
      <c r="B621"/>
      <c r="C621"/>
      <c r="D621"/>
      <c r="E621"/>
      <c r="F621"/>
      <c r="G621"/>
      <c r="H621"/>
      <c r="I621"/>
    </row>
    <row r="622" spans="1:9" ht="12.75">
      <c r="A622" s="11"/>
      <c r="B622"/>
      <c r="C622"/>
      <c r="D622"/>
      <c r="E622"/>
      <c r="F622"/>
      <c r="G622"/>
      <c r="H622"/>
      <c r="I622"/>
    </row>
    <row r="623" spans="1:9" ht="12.75">
      <c r="A623" s="11"/>
      <c r="B623"/>
      <c r="C623"/>
      <c r="D623"/>
      <c r="E623"/>
      <c r="F623"/>
      <c r="G623"/>
      <c r="H623"/>
      <c r="I623"/>
    </row>
    <row r="624" spans="1:9" ht="12.75">
      <c r="A624" s="11"/>
      <c r="B624"/>
      <c r="C624"/>
      <c r="D624"/>
      <c r="E624"/>
      <c r="F624"/>
      <c r="G624"/>
      <c r="H624"/>
      <c r="I624"/>
    </row>
    <row r="625" spans="1:9" ht="12.75">
      <c r="A625" s="11"/>
      <c r="B625"/>
      <c r="C625"/>
      <c r="D625"/>
      <c r="E625"/>
      <c r="F625"/>
      <c r="G625"/>
      <c r="H625"/>
      <c r="I625"/>
    </row>
    <row r="626" spans="1:9" ht="12.75">
      <c r="A626" s="11"/>
      <c r="B626"/>
      <c r="C626"/>
      <c r="D626"/>
      <c r="E626"/>
      <c r="F626"/>
      <c r="G626"/>
      <c r="H626"/>
      <c r="I626"/>
    </row>
    <row r="627" spans="1:9" ht="12.75">
      <c r="A627" s="11"/>
      <c r="B627"/>
      <c r="C627"/>
      <c r="D627"/>
      <c r="E627"/>
      <c r="F627"/>
      <c r="G627"/>
      <c r="H627"/>
      <c r="I627"/>
    </row>
    <row r="628" spans="1:9" ht="12.75">
      <c r="A628" s="11"/>
      <c r="B628"/>
      <c r="C628"/>
      <c r="D628"/>
      <c r="E628"/>
      <c r="F628"/>
      <c r="G628"/>
      <c r="H628"/>
      <c r="I628"/>
    </row>
    <row r="629" spans="1:9" ht="12.75">
      <c r="A629" s="11"/>
      <c r="B629"/>
      <c r="C629"/>
      <c r="D629"/>
      <c r="E629"/>
      <c r="F629"/>
      <c r="G629"/>
      <c r="H629"/>
      <c r="I629"/>
    </row>
    <row r="630" spans="1:9" ht="12.75">
      <c r="A630" s="11"/>
      <c r="B630"/>
      <c r="C630"/>
      <c r="D630"/>
      <c r="E630"/>
      <c r="F630"/>
      <c r="G630"/>
      <c r="H630"/>
      <c r="I630"/>
    </row>
    <row r="631" spans="1:9" ht="12.75">
      <c r="A631" s="11"/>
      <c r="B631"/>
      <c r="C631"/>
      <c r="D631"/>
      <c r="E631"/>
      <c r="F631"/>
      <c r="G631"/>
      <c r="H631"/>
      <c r="I631"/>
    </row>
    <row r="632" spans="1:9" ht="12.75">
      <c r="A632" s="11"/>
      <c r="B632"/>
      <c r="C632"/>
      <c r="D632"/>
      <c r="E632"/>
      <c r="F632"/>
      <c r="G632"/>
      <c r="H632"/>
      <c r="I632"/>
    </row>
    <row r="633" spans="1:9" ht="12.75">
      <c r="A633" s="11"/>
      <c r="B633"/>
      <c r="C633"/>
      <c r="D633"/>
      <c r="E633"/>
      <c r="F633"/>
      <c r="G633"/>
      <c r="H633"/>
      <c r="I633"/>
    </row>
    <row r="634" spans="1:9" ht="12.75">
      <c r="A634" s="11"/>
      <c r="B634"/>
      <c r="C634"/>
      <c r="D634"/>
      <c r="E634"/>
      <c r="F634"/>
      <c r="G634"/>
      <c r="H634"/>
      <c r="I634"/>
    </row>
    <row r="635" spans="1:9" ht="12.75">
      <c r="A635" s="11"/>
      <c r="B635"/>
      <c r="C635"/>
      <c r="D635"/>
      <c r="E635"/>
      <c r="F635"/>
      <c r="G635"/>
      <c r="H635"/>
      <c r="I635"/>
    </row>
    <row r="636" spans="1:9" ht="12.75">
      <c r="A636" s="11"/>
      <c r="B636"/>
      <c r="C636"/>
      <c r="D636"/>
      <c r="E636"/>
      <c r="F636"/>
      <c r="G636"/>
      <c r="H636"/>
      <c r="I636"/>
    </row>
    <row r="637" spans="1:9" ht="12.75">
      <c r="A637" s="11"/>
      <c r="B637"/>
      <c r="C637"/>
      <c r="D637"/>
      <c r="E637"/>
      <c r="F637"/>
      <c r="G637"/>
      <c r="H637"/>
      <c r="I637"/>
    </row>
    <row r="638" spans="1:9" ht="12.75">
      <c r="A638" s="11"/>
      <c r="B638"/>
      <c r="C638"/>
      <c r="D638"/>
      <c r="E638"/>
      <c r="F638"/>
      <c r="G638"/>
      <c r="H638"/>
      <c r="I638"/>
    </row>
    <row r="639" spans="1:9" ht="12.75">
      <c r="A639" s="11"/>
      <c r="B639"/>
      <c r="C639"/>
      <c r="D639"/>
      <c r="E639"/>
      <c r="F639"/>
      <c r="G639"/>
      <c r="H639"/>
      <c r="I639"/>
    </row>
    <row r="640" spans="1:9" ht="12.75">
      <c r="A640" s="11"/>
      <c r="B640"/>
      <c r="C640"/>
      <c r="D640"/>
      <c r="E640"/>
      <c r="F640"/>
      <c r="G640"/>
      <c r="H640"/>
      <c r="I640"/>
    </row>
    <row r="641" spans="1:9" ht="12.75">
      <c r="A641" s="11"/>
      <c r="B641"/>
      <c r="C641"/>
      <c r="D641"/>
      <c r="E641"/>
      <c r="F641"/>
      <c r="G641"/>
      <c r="H641"/>
      <c r="I641"/>
    </row>
    <row r="642" spans="1:9" ht="12.75">
      <c r="A642" s="11"/>
      <c r="B642"/>
      <c r="C642"/>
      <c r="D642"/>
      <c r="E642"/>
      <c r="F642"/>
      <c r="G642"/>
      <c r="H642"/>
      <c r="I642"/>
    </row>
    <row r="643" spans="1:9" ht="12.75">
      <c r="A643" s="11"/>
      <c r="B643"/>
      <c r="C643"/>
      <c r="D643"/>
      <c r="E643"/>
      <c r="F643"/>
      <c r="G643"/>
      <c r="H643"/>
      <c r="I643"/>
    </row>
    <row r="644" spans="1:9" ht="12.75">
      <c r="A644" s="11"/>
      <c r="B644"/>
      <c r="C644"/>
      <c r="D644"/>
      <c r="E644"/>
      <c r="F644"/>
      <c r="G644"/>
      <c r="H644"/>
      <c r="I644"/>
    </row>
    <row r="645" spans="1:9" ht="12.75">
      <c r="A645" s="11"/>
      <c r="B645"/>
      <c r="C645"/>
      <c r="D645"/>
      <c r="E645"/>
      <c r="F645"/>
      <c r="G645"/>
      <c r="H645"/>
      <c r="I645"/>
    </row>
    <row r="646" spans="1:9" ht="12.75">
      <c r="A646" s="11"/>
      <c r="B646"/>
      <c r="C646"/>
      <c r="D646"/>
      <c r="E646"/>
      <c r="F646"/>
      <c r="G646"/>
      <c r="H646"/>
      <c r="I646"/>
    </row>
    <row r="647" spans="1:9" ht="12.75">
      <c r="A647" s="11"/>
      <c r="B647"/>
      <c r="C647"/>
      <c r="D647"/>
      <c r="E647"/>
      <c r="F647"/>
      <c r="G647"/>
      <c r="H647"/>
      <c r="I647"/>
    </row>
    <row r="648" spans="1:9" ht="12.75">
      <c r="A648" s="11"/>
      <c r="B648"/>
      <c r="C648"/>
      <c r="D648"/>
      <c r="E648"/>
      <c r="F648"/>
      <c r="G648"/>
      <c r="H648"/>
      <c r="I648"/>
    </row>
    <row r="649" spans="1:9" ht="12.75">
      <c r="A649" s="11"/>
      <c r="B649"/>
      <c r="C649"/>
      <c r="D649"/>
      <c r="E649"/>
      <c r="F649"/>
      <c r="G649"/>
      <c r="H649"/>
      <c r="I649"/>
    </row>
    <row r="650" spans="1:9" ht="12.75">
      <c r="A650" s="11"/>
      <c r="B650"/>
      <c r="C650"/>
      <c r="D650"/>
      <c r="E650"/>
      <c r="F650"/>
      <c r="G650"/>
      <c r="H650"/>
      <c r="I650"/>
    </row>
    <row r="651" spans="1:9" ht="12.75">
      <c r="A651" s="11"/>
      <c r="B651"/>
      <c r="C651"/>
      <c r="D651"/>
      <c r="E651"/>
      <c r="F651"/>
      <c r="G651"/>
      <c r="H651"/>
      <c r="I651"/>
    </row>
    <row r="652" spans="1:9" ht="12.75">
      <c r="A652" s="11"/>
      <c r="B652"/>
      <c r="C652"/>
      <c r="D652"/>
      <c r="E652"/>
      <c r="F652"/>
      <c r="G652"/>
      <c r="H652"/>
      <c r="I652"/>
    </row>
    <row r="653" spans="1:9" ht="12.75">
      <c r="A653" s="11"/>
      <c r="B653"/>
      <c r="C653"/>
      <c r="D653"/>
      <c r="E653"/>
      <c r="F653"/>
      <c r="G653"/>
      <c r="H653"/>
      <c r="I653"/>
    </row>
    <row r="654" spans="1:9" ht="12.75">
      <c r="A654" s="11"/>
      <c r="B654"/>
      <c r="C654"/>
      <c r="D654"/>
      <c r="E654"/>
      <c r="F654"/>
      <c r="G654"/>
      <c r="H654"/>
      <c r="I654"/>
    </row>
    <row r="655" spans="1:9" ht="12.75">
      <c r="A655" s="11"/>
      <c r="B655"/>
      <c r="C655"/>
      <c r="D655"/>
      <c r="E655"/>
      <c r="F655"/>
      <c r="G655"/>
      <c r="H655"/>
      <c r="I655"/>
    </row>
    <row r="656" spans="1:9" ht="12.75">
      <c r="A656" s="11"/>
      <c r="B656"/>
      <c r="C656"/>
      <c r="D656"/>
      <c r="E656"/>
      <c r="F656"/>
      <c r="G656"/>
      <c r="H656"/>
      <c r="I656"/>
    </row>
    <row r="657" spans="1:9" ht="12.75">
      <c r="A657" s="11"/>
      <c r="B657"/>
      <c r="C657"/>
      <c r="D657"/>
      <c r="E657"/>
      <c r="F657"/>
      <c r="G657"/>
      <c r="H657"/>
      <c r="I657"/>
    </row>
    <row r="658" spans="1:9" ht="12.75">
      <c r="A658" s="11"/>
      <c r="B658"/>
      <c r="C658"/>
      <c r="D658"/>
      <c r="E658"/>
      <c r="F658"/>
      <c r="G658"/>
      <c r="H658"/>
      <c r="I658"/>
    </row>
    <row r="659" spans="1:9" ht="12.75">
      <c r="A659" s="11"/>
      <c r="B659"/>
      <c r="C659"/>
      <c r="D659"/>
      <c r="E659"/>
      <c r="F659"/>
      <c r="G659"/>
      <c r="H659"/>
      <c r="I659"/>
    </row>
    <row r="660" spans="1:9" ht="12.75">
      <c r="A660" s="11"/>
      <c r="B660"/>
      <c r="C660"/>
      <c r="D660"/>
      <c r="E660"/>
      <c r="F660"/>
      <c r="G660"/>
      <c r="H660"/>
      <c r="I660"/>
    </row>
    <row r="661" spans="1:9" ht="12.75">
      <c r="A661" s="11"/>
      <c r="B661"/>
      <c r="C661"/>
      <c r="D661"/>
      <c r="E661"/>
      <c r="F661"/>
      <c r="G661"/>
      <c r="H661"/>
      <c r="I661"/>
    </row>
    <row r="662" spans="1:9" ht="12.75">
      <c r="A662" s="11"/>
      <c r="B662"/>
      <c r="C662"/>
      <c r="D662"/>
      <c r="E662"/>
      <c r="F662"/>
      <c r="G662"/>
      <c r="H662"/>
      <c r="I662"/>
    </row>
    <row r="663" spans="1:9" ht="12.75">
      <c r="A663" s="11"/>
      <c r="B663"/>
      <c r="C663"/>
      <c r="D663"/>
      <c r="E663"/>
      <c r="F663"/>
      <c r="G663"/>
      <c r="H663"/>
      <c r="I663"/>
    </row>
    <row r="664" spans="1:9" ht="12.75">
      <c r="A664" s="11"/>
      <c r="B664"/>
      <c r="C664"/>
      <c r="D664"/>
      <c r="E664"/>
      <c r="F664"/>
      <c r="G664"/>
      <c r="H664"/>
      <c r="I664"/>
    </row>
    <row r="665" spans="1:9" ht="12.75">
      <c r="A665" s="11"/>
      <c r="B665"/>
      <c r="C665"/>
      <c r="D665"/>
      <c r="E665"/>
      <c r="F665"/>
      <c r="G665"/>
      <c r="H665"/>
      <c r="I665"/>
    </row>
    <row r="666" spans="1:9" ht="12.75">
      <c r="A666" s="11"/>
      <c r="B666"/>
      <c r="C666"/>
      <c r="D666"/>
      <c r="E666"/>
      <c r="F666"/>
      <c r="G666"/>
      <c r="H666"/>
      <c r="I666"/>
    </row>
    <row r="667" spans="1:9" ht="12.75">
      <c r="A667" s="11"/>
      <c r="B667"/>
      <c r="C667"/>
      <c r="D667"/>
      <c r="E667"/>
      <c r="F667"/>
      <c r="G667"/>
      <c r="H667"/>
      <c r="I667"/>
    </row>
    <row r="668" spans="1:9" ht="12.75">
      <c r="A668" s="11"/>
      <c r="B668"/>
      <c r="C668"/>
      <c r="D668"/>
      <c r="E668"/>
      <c r="F668"/>
      <c r="G668"/>
      <c r="H668"/>
      <c r="I668"/>
    </row>
    <row r="669" spans="1:9" ht="12.75">
      <c r="A669" s="11"/>
      <c r="B669"/>
      <c r="C669"/>
      <c r="D669"/>
      <c r="E669"/>
      <c r="F669"/>
      <c r="G669"/>
      <c r="H669"/>
      <c r="I669"/>
    </row>
    <row r="670" spans="1:9" ht="12.75">
      <c r="A670" s="11"/>
      <c r="B670"/>
      <c r="C670"/>
      <c r="D670"/>
      <c r="E670"/>
      <c r="F670"/>
      <c r="G670"/>
      <c r="H670"/>
      <c r="I670"/>
    </row>
    <row r="671" spans="1:9" ht="12.75">
      <c r="A671" s="11"/>
      <c r="B671"/>
      <c r="C671"/>
      <c r="D671"/>
      <c r="E671"/>
      <c r="F671"/>
      <c r="G671"/>
      <c r="H671"/>
      <c r="I671"/>
    </row>
    <row r="672" spans="1:9" ht="12.75">
      <c r="A672" s="11"/>
      <c r="B672"/>
      <c r="C672"/>
      <c r="D672"/>
      <c r="E672"/>
      <c r="F672"/>
      <c r="G672"/>
      <c r="H672"/>
      <c r="I672"/>
    </row>
    <row r="673" spans="1:9" ht="12.75">
      <c r="A673" s="11"/>
      <c r="B673"/>
      <c r="C673"/>
      <c r="D673"/>
      <c r="E673"/>
      <c r="F673"/>
      <c r="G673"/>
      <c r="H673"/>
      <c r="I673"/>
    </row>
    <row r="674" spans="1:9" ht="12.75">
      <c r="A674" s="11"/>
      <c r="B674"/>
      <c r="C674"/>
      <c r="D674"/>
      <c r="E674"/>
      <c r="F674"/>
      <c r="G674"/>
      <c r="H674"/>
      <c r="I674"/>
    </row>
    <row r="675" spans="1:9" ht="12.75">
      <c r="A675" s="11"/>
      <c r="B675"/>
      <c r="C675"/>
      <c r="D675"/>
      <c r="E675"/>
      <c r="F675"/>
      <c r="G675"/>
      <c r="H675"/>
      <c r="I675"/>
    </row>
    <row r="676" spans="1:9" ht="12.75">
      <c r="A676" s="11"/>
      <c r="B676"/>
      <c r="C676"/>
      <c r="D676"/>
      <c r="E676"/>
      <c r="F676"/>
      <c r="G676"/>
      <c r="H676"/>
      <c r="I676"/>
    </row>
    <row r="677" spans="1:9" ht="12.75">
      <c r="A677" s="11"/>
      <c r="B677"/>
      <c r="C677"/>
      <c r="D677"/>
      <c r="E677"/>
      <c r="F677"/>
      <c r="G677"/>
      <c r="H677"/>
      <c r="I677"/>
    </row>
    <row r="678" spans="1:9" ht="12.75">
      <c r="A678" s="11"/>
      <c r="B678"/>
      <c r="C678"/>
      <c r="D678"/>
      <c r="E678"/>
      <c r="F678"/>
      <c r="G678"/>
      <c r="H678"/>
      <c r="I678"/>
    </row>
    <row r="679" spans="1:9" ht="12.75">
      <c r="A679" s="11"/>
      <c r="B679"/>
      <c r="C679"/>
      <c r="D679"/>
      <c r="E679"/>
      <c r="F679"/>
      <c r="G679"/>
      <c r="H679"/>
      <c r="I679"/>
    </row>
    <row r="680" spans="1:9" ht="12.75">
      <c r="A680" s="11"/>
      <c r="B680"/>
      <c r="C680"/>
      <c r="D680"/>
      <c r="E680"/>
      <c r="F680"/>
      <c r="G680"/>
      <c r="H680"/>
      <c r="I680"/>
    </row>
    <row r="681" spans="1:9" ht="12.75">
      <c r="A681" s="11"/>
      <c r="B681"/>
      <c r="C681"/>
      <c r="D681"/>
      <c r="E681"/>
      <c r="F681"/>
      <c r="G681"/>
      <c r="H681"/>
      <c r="I681"/>
    </row>
    <row r="682" spans="1:9" ht="12.75">
      <c r="A682" s="11"/>
      <c r="B682"/>
      <c r="C682"/>
      <c r="D682"/>
      <c r="E682"/>
      <c r="F682"/>
      <c r="G682"/>
      <c r="H682"/>
      <c r="I682"/>
    </row>
    <row r="683" spans="1:9" ht="12.75">
      <c r="A683" s="11"/>
      <c r="B683"/>
      <c r="C683"/>
      <c r="D683"/>
      <c r="E683"/>
      <c r="F683"/>
      <c r="G683"/>
      <c r="H683"/>
      <c r="I683"/>
    </row>
    <row r="684" spans="1:9" ht="12.75">
      <c r="A684" s="11"/>
      <c r="B684"/>
      <c r="C684"/>
      <c r="D684"/>
      <c r="E684"/>
      <c r="F684"/>
      <c r="G684"/>
      <c r="H684"/>
      <c r="I684"/>
    </row>
    <row r="685" spans="1:9" ht="12.75">
      <c r="A685" s="11"/>
      <c r="B685"/>
      <c r="C685"/>
      <c r="D685"/>
      <c r="E685"/>
      <c r="F685"/>
      <c r="G685"/>
      <c r="H685"/>
      <c r="I685"/>
    </row>
    <row r="686" spans="1:9" ht="12.75">
      <c r="A686" s="11"/>
      <c r="B686"/>
      <c r="C686"/>
      <c r="D686"/>
      <c r="E686"/>
      <c r="F686"/>
      <c r="G686"/>
      <c r="H686"/>
      <c r="I686"/>
    </row>
    <row r="687" spans="1:9" ht="12.75">
      <c r="A687" s="11"/>
      <c r="B687"/>
      <c r="C687"/>
      <c r="D687"/>
      <c r="E687"/>
      <c r="F687"/>
      <c r="G687"/>
      <c r="H687"/>
      <c r="I687"/>
    </row>
    <row r="688" spans="1:9" ht="12.75">
      <c r="A688" s="11"/>
      <c r="B688"/>
      <c r="C688"/>
      <c r="D688"/>
      <c r="E688"/>
      <c r="F688"/>
      <c r="G688"/>
      <c r="H688"/>
      <c r="I688"/>
    </row>
    <row r="689" spans="1:9" ht="12.75">
      <c r="A689" s="11"/>
      <c r="B689"/>
      <c r="C689"/>
      <c r="D689"/>
      <c r="E689"/>
      <c r="F689"/>
      <c r="G689"/>
      <c r="H689"/>
      <c r="I689"/>
    </row>
    <row r="690" spans="1:9" ht="12.75">
      <c r="A690" s="11"/>
      <c r="B690"/>
      <c r="C690"/>
      <c r="D690"/>
      <c r="E690"/>
      <c r="F690"/>
      <c r="G690"/>
      <c r="H690"/>
      <c r="I690"/>
    </row>
    <row r="691" spans="1:9" ht="12.75">
      <c r="A691" s="11"/>
      <c r="B691"/>
      <c r="C691"/>
      <c r="D691"/>
      <c r="E691"/>
      <c r="F691"/>
      <c r="G691"/>
      <c r="H691"/>
      <c r="I691"/>
    </row>
    <row r="692" spans="1:9" ht="12.75">
      <c r="A692" s="11"/>
      <c r="B692"/>
      <c r="C692"/>
      <c r="D692"/>
      <c r="E692"/>
      <c r="F692"/>
      <c r="G692"/>
      <c r="H692"/>
      <c r="I692"/>
    </row>
    <row r="693" spans="1:9" ht="12.75">
      <c r="A693" s="11"/>
      <c r="B693"/>
      <c r="C693"/>
      <c r="D693"/>
      <c r="E693"/>
      <c r="F693"/>
      <c r="G693"/>
      <c r="H693"/>
      <c r="I693"/>
    </row>
    <row r="694" spans="1:9" ht="12.75">
      <c r="A694" s="11"/>
      <c r="B694"/>
      <c r="C694"/>
      <c r="D694"/>
      <c r="E694"/>
      <c r="F694"/>
      <c r="G694"/>
      <c r="H694"/>
      <c r="I694"/>
    </row>
    <row r="695" spans="1:9" ht="12.75">
      <c r="A695" s="11"/>
      <c r="B695"/>
      <c r="C695"/>
      <c r="D695"/>
      <c r="E695"/>
      <c r="F695"/>
      <c r="G695"/>
      <c r="H695"/>
      <c r="I695"/>
    </row>
    <row r="696" spans="1:9" ht="12.75">
      <c r="A696" s="11"/>
      <c r="B696"/>
      <c r="C696"/>
      <c r="D696"/>
      <c r="E696"/>
      <c r="F696"/>
      <c r="G696"/>
      <c r="H696"/>
      <c r="I696"/>
    </row>
    <row r="697" spans="1:9" ht="12.75">
      <c r="A697" s="11"/>
      <c r="B697"/>
      <c r="C697"/>
      <c r="D697"/>
      <c r="E697"/>
      <c r="F697"/>
      <c r="G697"/>
      <c r="H697"/>
      <c r="I697"/>
    </row>
    <row r="698" spans="1:9" ht="12.75">
      <c r="A698" s="11"/>
      <c r="B698"/>
      <c r="C698"/>
      <c r="D698"/>
      <c r="E698"/>
      <c r="F698"/>
      <c r="G698"/>
      <c r="H698"/>
      <c r="I698"/>
    </row>
    <row r="699" spans="1:9" ht="12.75">
      <c r="A699" s="11"/>
      <c r="B699"/>
      <c r="C699"/>
      <c r="D699"/>
      <c r="E699"/>
      <c r="F699"/>
      <c r="G699"/>
      <c r="H699"/>
      <c r="I699"/>
    </row>
    <row r="700" spans="1:9" ht="12.75">
      <c r="A700" s="11"/>
      <c r="B700"/>
      <c r="C700"/>
      <c r="D700"/>
      <c r="E700"/>
      <c r="F700"/>
      <c r="G700"/>
      <c r="H700"/>
      <c r="I700"/>
    </row>
    <row r="701" spans="1:9" ht="12.75">
      <c r="A701" s="11"/>
      <c r="B701"/>
      <c r="C701"/>
      <c r="D701"/>
      <c r="E701"/>
      <c r="F701"/>
      <c r="G701"/>
      <c r="H701"/>
      <c r="I701"/>
    </row>
    <row r="702" spans="1:9" ht="12.75">
      <c r="A702" s="11"/>
      <c r="B702"/>
      <c r="C702"/>
      <c r="D702"/>
      <c r="E702"/>
      <c r="F702"/>
      <c r="G702"/>
      <c r="H702"/>
      <c r="I702"/>
    </row>
    <row r="703" spans="1:9" ht="12.75">
      <c r="A703" s="11"/>
      <c r="B703"/>
      <c r="C703"/>
      <c r="D703"/>
      <c r="E703"/>
      <c r="F703"/>
      <c r="G703"/>
      <c r="H703"/>
      <c r="I703"/>
    </row>
    <row r="704" spans="1:9" ht="12.75">
      <c r="A704" s="11"/>
      <c r="B704"/>
      <c r="C704"/>
      <c r="D704"/>
      <c r="E704"/>
      <c r="F704"/>
      <c r="G704"/>
      <c r="H704"/>
      <c r="I704"/>
    </row>
    <row r="705" spans="1:9" ht="12.75">
      <c r="A705" s="11"/>
      <c r="B705"/>
      <c r="C705"/>
      <c r="D705"/>
      <c r="E705"/>
      <c r="F705"/>
      <c r="G705"/>
      <c r="H705"/>
      <c r="I705"/>
    </row>
    <row r="706" spans="1:9" ht="12.75">
      <c r="A706" s="11"/>
      <c r="B706"/>
      <c r="C706"/>
      <c r="D706"/>
      <c r="E706"/>
      <c r="F706"/>
      <c r="G706"/>
      <c r="H706"/>
      <c r="I706"/>
    </row>
    <row r="707" spans="1:9" ht="12.75">
      <c r="A707" s="11"/>
      <c r="B707"/>
      <c r="C707"/>
      <c r="D707"/>
      <c r="E707"/>
      <c r="F707"/>
      <c r="G707"/>
      <c r="H707"/>
      <c r="I707"/>
    </row>
    <row r="708" spans="1:9" ht="12.75">
      <c r="A708" s="11"/>
      <c r="B708"/>
      <c r="C708"/>
      <c r="D708"/>
      <c r="E708"/>
      <c r="F708"/>
      <c r="G708"/>
      <c r="H708"/>
      <c r="I708"/>
    </row>
    <row r="709" spans="1:9" ht="12.75">
      <c r="A709" s="11"/>
      <c r="B709"/>
      <c r="C709"/>
      <c r="D709"/>
      <c r="E709"/>
      <c r="F709"/>
      <c r="G709"/>
      <c r="H709"/>
      <c r="I709"/>
    </row>
    <row r="710" spans="1:9" ht="12.75">
      <c r="A710" s="11"/>
      <c r="B710"/>
      <c r="C710"/>
      <c r="D710"/>
      <c r="E710"/>
      <c r="F710"/>
      <c r="G710"/>
      <c r="H710"/>
      <c r="I710"/>
    </row>
    <row r="711" spans="1:9" ht="12.75">
      <c r="A711" s="11"/>
      <c r="B711"/>
      <c r="C711"/>
      <c r="D711"/>
      <c r="E711"/>
      <c r="F711"/>
      <c r="G711"/>
      <c r="H711"/>
      <c r="I711"/>
    </row>
    <row r="712" spans="1:9" ht="12.75">
      <c r="A712" s="11"/>
      <c r="B712"/>
      <c r="C712"/>
      <c r="D712"/>
      <c r="E712"/>
      <c r="F712"/>
      <c r="G712"/>
      <c r="H712"/>
      <c r="I712"/>
    </row>
    <row r="713" spans="1:9" ht="12.75">
      <c r="A713" s="11"/>
      <c r="B713"/>
      <c r="C713"/>
      <c r="D713"/>
      <c r="E713"/>
      <c r="F713"/>
      <c r="G713"/>
      <c r="H713"/>
      <c r="I713"/>
    </row>
    <row r="714" spans="1:9" ht="12.75">
      <c r="A714" s="11"/>
      <c r="B714"/>
      <c r="C714"/>
      <c r="D714"/>
      <c r="E714"/>
      <c r="F714"/>
      <c r="G714"/>
      <c r="H714"/>
      <c r="I714"/>
    </row>
    <row r="715" spans="1:9" ht="12.75">
      <c r="A715" s="11"/>
      <c r="B715"/>
      <c r="C715"/>
      <c r="D715"/>
      <c r="E715"/>
      <c r="F715"/>
      <c r="G715"/>
      <c r="H715"/>
      <c r="I715"/>
    </row>
    <row r="716" spans="1:9" ht="12.75">
      <c r="A716" s="11"/>
      <c r="B716"/>
      <c r="C716"/>
      <c r="D716"/>
      <c r="E716"/>
      <c r="F716"/>
      <c r="G716"/>
      <c r="H716"/>
      <c r="I716"/>
    </row>
    <row r="717" spans="1:9" ht="12.75">
      <c r="A717" s="11"/>
      <c r="B717"/>
      <c r="C717"/>
      <c r="D717"/>
      <c r="E717"/>
      <c r="F717"/>
      <c r="G717"/>
      <c r="H717"/>
      <c r="I717"/>
    </row>
    <row r="718" spans="1:9" ht="12.75">
      <c r="A718" s="11"/>
      <c r="B718"/>
      <c r="C718"/>
      <c r="D718"/>
      <c r="E718"/>
      <c r="F718"/>
      <c r="G718"/>
      <c r="H718"/>
      <c r="I718"/>
    </row>
    <row r="719" spans="1:9" ht="12.75">
      <c r="A719" s="11"/>
      <c r="B719"/>
      <c r="C719"/>
      <c r="D719"/>
      <c r="E719"/>
      <c r="F719"/>
      <c r="G719"/>
      <c r="H719"/>
      <c r="I719"/>
    </row>
    <row r="720" spans="1:9" ht="12.75">
      <c r="A720" s="11"/>
      <c r="B720"/>
      <c r="C720"/>
      <c r="D720"/>
      <c r="E720"/>
      <c r="F720"/>
      <c r="G720"/>
      <c r="H720"/>
      <c r="I720"/>
    </row>
    <row r="721" spans="1:9" ht="12.75">
      <c r="A721" s="11"/>
      <c r="B721"/>
      <c r="C721"/>
      <c r="D721"/>
      <c r="E721"/>
      <c r="F721"/>
      <c r="G721"/>
      <c r="H721"/>
      <c r="I721"/>
    </row>
    <row r="722" spans="1:9" ht="12.75">
      <c r="A722" s="11"/>
      <c r="B722"/>
      <c r="C722"/>
      <c r="D722"/>
      <c r="E722"/>
      <c r="F722"/>
      <c r="G722"/>
      <c r="H722"/>
      <c r="I722"/>
    </row>
    <row r="723" spans="1:9" ht="12.75">
      <c r="A723" s="11"/>
      <c r="B723"/>
      <c r="C723"/>
      <c r="D723"/>
      <c r="E723"/>
      <c r="F723"/>
      <c r="G723"/>
      <c r="H723"/>
      <c r="I723"/>
    </row>
    <row r="724" spans="1:9" ht="12.75">
      <c r="A724" s="11"/>
      <c r="B724"/>
      <c r="C724"/>
      <c r="D724"/>
      <c r="E724"/>
      <c r="F724"/>
      <c r="G724"/>
      <c r="H724"/>
      <c r="I724"/>
    </row>
    <row r="725" spans="1:9" ht="12.75">
      <c r="A725" s="11"/>
      <c r="B725"/>
      <c r="C725"/>
      <c r="D725"/>
      <c r="E725"/>
      <c r="F725"/>
      <c r="G725"/>
      <c r="H725"/>
      <c r="I725"/>
    </row>
    <row r="726" spans="1:9" ht="12.75">
      <c r="A726" s="11"/>
      <c r="B726"/>
      <c r="C726"/>
      <c r="D726"/>
      <c r="E726"/>
      <c r="F726"/>
      <c r="G726"/>
      <c r="H726"/>
      <c r="I726"/>
    </row>
    <row r="727" spans="1:9" ht="12.75">
      <c r="A727" s="11"/>
      <c r="B727"/>
      <c r="C727"/>
      <c r="D727"/>
      <c r="E727"/>
      <c r="F727"/>
      <c r="G727"/>
      <c r="H727"/>
      <c r="I727"/>
    </row>
    <row r="728" spans="1:9" ht="12.75">
      <c r="A728" s="11"/>
      <c r="B728"/>
      <c r="C728"/>
      <c r="D728"/>
      <c r="E728"/>
      <c r="F728"/>
      <c r="G728"/>
      <c r="H728"/>
      <c r="I728"/>
    </row>
    <row r="729" spans="1:9" ht="12.75">
      <c r="A729" s="11"/>
      <c r="B729"/>
      <c r="C729"/>
      <c r="D729"/>
      <c r="E729"/>
      <c r="F729"/>
      <c r="G729"/>
      <c r="H729"/>
      <c r="I729"/>
    </row>
    <row r="730" spans="1:9" ht="12.75">
      <c r="A730" s="11"/>
      <c r="B730"/>
      <c r="C730"/>
      <c r="D730"/>
      <c r="E730"/>
      <c r="F730"/>
      <c r="G730"/>
      <c r="H730"/>
      <c r="I730"/>
    </row>
    <row r="731" spans="1:9" ht="12.75">
      <c r="A731" s="11"/>
      <c r="B731"/>
      <c r="C731"/>
      <c r="D731"/>
      <c r="E731"/>
      <c r="F731"/>
      <c r="G731"/>
      <c r="H731"/>
      <c r="I731"/>
    </row>
    <row r="732" spans="1:9" ht="12.75">
      <c r="A732" s="11"/>
      <c r="B732"/>
      <c r="C732"/>
      <c r="D732"/>
      <c r="E732"/>
      <c r="F732"/>
      <c r="G732"/>
      <c r="H732"/>
      <c r="I732"/>
    </row>
    <row r="733" spans="1:9" ht="12.75">
      <c r="A733" s="11"/>
      <c r="B733"/>
      <c r="C733"/>
      <c r="D733"/>
      <c r="E733"/>
      <c r="F733"/>
      <c r="G733"/>
      <c r="H733"/>
      <c r="I733"/>
    </row>
    <row r="734" spans="1:9" ht="12.75">
      <c r="A734" s="11"/>
      <c r="B734"/>
      <c r="C734"/>
      <c r="D734"/>
      <c r="E734"/>
      <c r="F734"/>
      <c r="G734"/>
      <c r="H734"/>
      <c r="I734"/>
    </row>
    <row r="735" spans="1:9" ht="12.75">
      <c r="A735" s="11"/>
      <c r="B735"/>
      <c r="C735"/>
      <c r="D735"/>
      <c r="E735"/>
      <c r="F735"/>
      <c r="G735"/>
      <c r="H735"/>
      <c r="I735"/>
    </row>
    <row r="736" spans="1:9" ht="12.75">
      <c r="A736" s="11"/>
      <c r="B736"/>
      <c r="C736"/>
      <c r="D736"/>
      <c r="E736"/>
      <c r="F736"/>
      <c r="G736"/>
      <c r="H736"/>
      <c r="I736"/>
    </row>
    <row r="737" spans="1:9" ht="12.75">
      <c r="A737" s="11"/>
      <c r="B737"/>
      <c r="C737"/>
      <c r="D737"/>
      <c r="E737"/>
      <c r="F737"/>
      <c r="G737"/>
      <c r="H737"/>
      <c r="I737"/>
    </row>
    <row r="738" spans="1:9" ht="12.75">
      <c r="A738" s="11"/>
      <c r="B738"/>
      <c r="C738"/>
      <c r="D738"/>
      <c r="E738"/>
      <c r="F738"/>
      <c r="G738"/>
      <c r="H738"/>
      <c r="I738"/>
    </row>
    <row r="739" spans="1:9" ht="12.75">
      <c r="A739" s="11"/>
      <c r="B739"/>
      <c r="C739"/>
      <c r="D739"/>
      <c r="E739"/>
      <c r="F739"/>
      <c r="G739"/>
      <c r="H739"/>
      <c r="I739"/>
    </row>
    <row r="740" spans="1:9" ht="12.75">
      <c r="A740" s="11"/>
      <c r="B740"/>
      <c r="C740"/>
      <c r="D740"/>
      <c r="E740"/>
      <c r="F740"/>
      <c r="G740"/>
      <c r="H740"/>
      <c r="I740"/>
    </row>
    <row r="741" spans="1:9" ht="12.75">
      <c r="A741" s="11"/>
      <c r="B741"/>
      <c r="C741"/>
      <c r="D741"/>
      <c r="E741"/>
      <c r="F741"/>
      <c r="G741"/>
      <c r="H741"/>
      <c r="I741"/>
    </row>
    <row r="742" spans="1:9" ht="12.75">
      <c r="A742" s="11"/>
      <c r="B742"/>
      <c r="C742"/>
      <c r="D742"/>
      <c r="E742"/>
      <c r="F742"/>
      <c r="G742"/>
      <c r="H742"/>
      <c r="I742"/>
    </row>
    <row r="743" spans="1:9" ht="12.75">
      <c r="A743" s="11"/>
      <c r="B743"/>
      <c r="C743"/>
      <c r="D743"/>
      <c r="E743"/>
      <c r="F743"/>
      <c r="G743"/>
      <c r="H743"/>
      <c r="I743"/>
    </row>
    <row r="744" spans="1:9" ht="12.75">
      <c r="A744" s="11"/>
      <c r="B744"/>
      <c r="C744"/>
      <c r="D744"/>
      <c r="E744"/>
      <c r="F744"/>
      <c r="G744"/>
      <c r="H744"/>
      <c r="I744"/>
    </row>
    <row r="745" spans="1:9" ht="12.75">
      <c r="A745" s="11"/>
      <c r="B745"/>
      <c r="C745"/>
      <c r="D745"/>
      <c r="E745"/>
      <c r="F745"/>
      <c r="G745"/>
      <c r="H745"/>
      <c r="I745"/>
    </row>
    <row r="746" spans="1:9" ht="12.75">
      <c r="A746" s="11"/>
      <c r="B746"/>
      <c r="C746"/>
      <c r="D746"/>
      <c r="E746"/>
      <c r="F746"/>
      <c r="G746"/>
      <c r="H746"/>
      <c r="I746"/>
    </row>
    <row r="747" spans="1:9" ht="12.75">
      <c r="A747" s="11"/>
      <c r="B747"/>
      <c r="C747"/>
      <c r="D747"/>
      <c r="E747"/>
      <c r="F747"/>
      <c r="G747"/>
      <c r="H747"/>
      <c r="I747"/>
    </row>
    <row r="748" spans="1:9" ht="12.75">
      <c r="A748" s="11"/>
      <c r="B748"/>
      <c r="C748"/>
      <c r="D748"/>
      <c r="E748"/>
      <c r="F748"/>
      <c r="G748"/>
      <c r="H748"/>
      <c r="I748"/>
    </row>
    <row r="749" spans="1:9" ht="12.75">
      <c r="A749" s="11"/>
      <c r="B749"/>
      <c r="C749"/>
      <c r="D749"/>
      <c r="E749"/>
      <c r="F749"/>
      <c r="G749"/>
      <c r="H749"/>
      <c r="I749"/>
    </row>
    <row r="750" spans="1:9" ht="12.75">
      <c r="A750" s="11"/>
      <c r="B750"/>
      <c r="C750"/>
      <c r="D750"/>
      <c r="E750"/>
      <c r="F750"/>
      <c r="G750"/>
      <c r="H750"/>
      <c r="I750"/>
    </row>
    <row r="751" spans="1:9" ht="12.75">
      <c r="A751" s="11"/>
      <c r="B751"/>
      <c r="C751"/>
      <c r="D751"/>
      <c r="E751"/>
      <c r="F751"/>
      <c r="G751"/>
      <c r="H751"/>
      <c r="I751"/>
    </row>
    <row r="752" spans="1:9" ht="12.75">
      <c r="A752" s="11"/>
      <c r="B752"/>
      <c r="C752"/>
      <c r="D752"/>
      <c r="E752"/>
      <c r="F752"/>
      <c r="G752"/>
      <c r="H752"/>
      <c r="I752"/>
    </row>
    <row r="753" spans="1:9" ht="12.75">
      <c r="A753" s="11"/>
      <c r="B753"/>
      <c r="C753"/>
      <c r="D753"/>
      <c r="E753"/>
      <c r="F753"/>
      <c r="G753"/>
      <c r="H753"/>
      <c r="I753"/>
    </row>
    <row r="754" spans="1:9" ht="12.75">
      <c r="A754" s="11"/>
      <c r="B754"/>
      <c r="C754"/>
      <c r="D754"/>
      <c r="E754"/>
      <c r="F754"/>
      <c r="G754"/>
      <c r="H754"/>
      <c r="I754"/>
    </row>
    <row r="755" spans="1:9" ht="12.75">
      <c r="A755" s="11"/>
      <c r="B755"/>
      <c r="C755"/>
      <c r="D755"/>
      <c r="E755"/>
      <c r="F755"/>
      <c r="G755"/>
      <c r="H755"/>
      <c r="I755"/>
    </row>
    <row r="756" spans="1:9" ht="12.75">
      <c r="A756" s="11"/>
      <c r="B756"/>
      <c r="C756"/>
      <c r="D756"/>
      <c r="E756"/>
      <c r="F756"/>
      <c r="G756"/>
      <c r="H756"/>
      <c r="I756"/>
    </row>
    <row r="757" spans="1:9" ht="12.75">
      <c r="A757" s="11"/>
      <c r="B757"/>
      <c r="C757"/>
      <c r="D757"/>
      <c r="E757"/>
      <c r="F757"/>
      <c r="G757"/>
      <c r="H757"/>
      <c r="I757"/>
    </row>
    <row r="758" spans="1:9" ht="12.75">
      <c r="A758" s="11"/>
      <c r="B758"/>
      <c r="C758"/>
      <c r="D758"/>
      <c r="E758"/>
      <c r="F758"/>
      <c r="G758"/>
      <c r="H758"/>
      <c r="I758"/>
    </row>
    <row r="759" spans="1:9" ht="12.75">
      <c r="A759" s="11"/>
      <c r="B759"/>
      <c r="C759"/>
      <c r="D759"/>
      <c r="E759"/>
      <c r="F759"/>
      <c r="G759"/>
      <c r="H759"/>
      <c r="I759"/>
    </row>
    <row r="760" spans="1:9" ht="12.75">
      <c r="A760" s="11"/>
      <c r="B760"/>
      <c r="C760"/>
      <c r="D760"/>
      <c r="E760"/>
      <c r="F760"/>
      <c r="G760"/>
      <c r="H760"/>
      <c r="I760"/>
    </row>
    <row r="761" spans="1:9" ht="12.75">
      <c r="A761" s="11"/>
      <c r="B761"/>
      <c r="C761"/>
      <c r="D761"/>
      <c r="E761"/>
      <c r="F761"/>
      <c r="G761"/>
      <c r="H761"/>
      <c r="I761"/>
    </row>
    <row r="762" spans="1:9" ht="12.75">
      <c r="A762" s="11"/>
      <c r="B762"/>
      <c r="C762"/>
      <c r="D762"/>
      <c r="E762"/>
      <c r="F762"/>
      <c r="G762"/>
      <c r="H762"/>
      <c r="I762"/>
    </row>
    <row r="763" spans="1:9" ht="12.75">
      <c r="A763" s="11"/>
      <c r="B763"/>
      <c r="C763"/>
      <c r="D763"/>
      <c r="E763"/>
      <c r="F763"/>
      <c r="G763"/>
      <c r="H763"/>
      <c r="I763"/>
    </row>
    <row r="764" spans="1:9" ht="12.75">
      <c r="A764" s="11"/>
      <c r="B764"/>
      <c r="C764"/>
      <c r="D764"/>
      <c r="E764"/>
      <c r="F764"/>
      <c r="G764"/>
      <c r="H764"/>
      <c r="I764"/>
    </row>
    <row r="765" spans="1:9" ht="12.75">
      <c r="A765" s="11"/>
      <c r="B765"/>
      <c r="C765"/>
      <c r="D765"/>
      <c r="E765"/>
      <c r="F765"/>
      <c r="G765"/>
      <c r="H765"/>
      <c r="I765"/>
    </row>
    <row r="766" spans="1:9" ht="12.75">
      <c r="A766" s="11"/>
      <c r="B766"/>
      <c r="C766"/>
      <c r="D766"/>
      <c r="E766"/>
      <c r="F766"/>
      <c r="G766"/>
      <c r="H766"/>
      <c r="I766"/>
    </row>
    <row r="767" spans="1:9" ht="12.75">
      <c r="A767" s="11"/>
      <c r="B767"/>
      <c r="C767"/>
      <c r="D767"/>
      <c r="E767"/>
      <c r="F767"/>
      <c r="G767"/>
      <c r="H767"/>
      <c r="I767"/>
    </row>
    <row r="768" spans="1:9" ht="12.75">
      <c r="A768" s="11"/>
      <c r="B768"/>
      <c r="C768"/>
      <c r="D768"/>
      <c r="E768"/>
      <c r="F768"/>
      <c r="G768"/>
      <c r="H768"/>
      <c r="I768"/>
    </row>
    <row r="769" spans="1:9" ht="12.75">
      <c r="A769" s="11"/>
      <c r="B769"/>
      <c r="C769"/>
      <c r="D769"/>
      <c r="E769"/>
      <c r="F769"/>
      <c r="G769"/>
      <c r="H769"/>
      <c r="I769"/>
    </row>
    <row r="770" spans="1:9" ht="12.75">
      <c r="A770" s="11"/>
      <c r="B770"/>
      <c r="C770"/>
      <c r="D770"/>
      <c r="E770"/>
      <c r="F770"/>
      <c r="G770"/>
      <c r="H770"/>
      <c r="I770"/>
    </row>
    <row r="771" spans="1:9" ht="12.75">
      <c r="A771" s="11"/>
      <c r="B771"/>
      <c r="C771"/>
      <c r="D771"/>
      <c r="E771"/>
      <c r="F771"/>
      <c r="G771"/>
      <c r="H771"/>
      <c r="I771"/>
    </row>
    <row r="772" spans="1:9" ht="12.75">
      <c r="A772" s="11"/>
      <c r="B772"/>
      <c r="C772"/>
      <c r="D772"/>
      <c r="E772"/>
      <c r="F772"/>
      <c r="G772"/>
      <c r="H772"/>
      <c r="I772"/>
    </row>
    <row r="773" spans="1:9" ht="12.75">
      <c r="A773" s="11"/>
      <c r="B773"/>
      <c r="C773"/>
      <c r="D773"/>
      <c r="E773"/>
      <c r="F773"/>
      <c r="G773"/>
      <c r="H773"/>
      <c r="I773"/>
    </row>
    <row r="774" spans="1:9" ht="12.75">
      <c r="A774" s="11"/>
      <c r="B774"/>
      <c r="C774"/>
      <c r="D774"/>
      <c r="E774"/>
      <c r="F774"/>
      <c r="G774"/>
      <c r="H774"/>
      <c r="I774"/>
    </row>
    <row r="775" spans="1:9" ht="12.75">
      <c r="A775" s="11"/>
      <c r="B775"/>
      <c r="C775"/>
      <c r="D775"/>
      <c r="E775"/>
      <c r="F775"/>
      <c r="G775"/>
      <c r="H775"/>
      <c r="I775"/>
    </row>
    <row r="776" spans="1:9" ht="12.75">
      <c r="A776" s="11"/>
      <c r="B776"/>
      <c r="C776"/>
      <c r="D776"/>
      <c r="E776"/>
      <c r="F776"/>
      <c r="G776"/>
      <c r="H776"/>
      <c r="I776"/>
    </row>
    <row r="777" spans="1:9" ht="12.75">
      <c r="A777" s="11"/>
      <c r="B777"/>
      <c r="C777"/>
      <c r="D777"/>
      <c r="E777"/>
      <c r="F777"/>
      <c r="G777"/>
      <c r="H777"/>
      <c r="I777"/>
    </row>
    <row r="778" spans="1:9" ht="12.75">
      <c r="A778" s="11"/>
      <c r="B778"/>
      <c r="C778"/>
      <c r="D778"/>
      <c r="E778"/>
      <c r="F778"/>
      <c r="G778"/>
      <c r="H778"/>
      <c r="I778"/>
    </row>
    <row r="779" spans="1:9" ht="12.75">
      <c r="A779" s="11"/>
      <c r="B779"/>
      <c r="C779"/>
      <c r="D779"/>
      <c r="E779"/>
      <c r="F779"/>
      <c r="G779"/>
      <c r="H779"/>
      <c r="I779"/>
    </row>
    <row r="780" spans="1:9" ht="12.75">
      <c r="A780" s="11"/>
      <c r="B780"/>
      <c r="C780"/>
      <c r="D780"/>
      <c r="E780"/>
      <c r="F780"/>
      <c r="G780"/>
      <c r="H780"/>
      <c r="I780"/>
    </row>
    <row r="781" spans="1:9" ht="12.75">
      <c r="A781" s="11"/>
      <c r="B781"/>
      <c r="C781"/>
      <c r="D781"/>
      <c r="E781"/>
      <c r="F781"/>
      <c r="G781"/>
      <c r="H781"/>
      <c r="I781"/>
    </row>
    <row r="782" spans="1:9" ht="12.75">
      <c r="A782" s="11"/>
      <c r="B782"/>
      <c r="C782"/>
      <c r="D782"/>
      <c r="E782"/>
      <c r="F782"/>
      <c r="G782"/>
      <c r="H782"/>
      <c r="I782"/>
    </row>
    <row r="783" spans="1:9" ht="12.75">
      <c r="A783" s="11"/>
      <c r="B783"/>
      <c r="C783"/>
      <c r="D783"/>
      <c r="E783"/>
      <c r="F783"/>
      <c r="G783"/>
      <c r="H783"/>
      <c r="I783"/>
    </row>
    <row r="784" spans="1:9" ht="12.75">
      <c r="A784" s="11"/>
      <c r="B784"/>
      <c r="C784"/>
      <c r="D784"/>
      <c r="E784"/>
      <c r="F784"/>
      <c r="G784"/>
      <c r="H784"/>
      <c r="I784"/>
    </row>
    <row r="785" spans="1:9" ht="12.75">
      <c r="A785" s="11"/>
      <c r="B785"/>
      <c r="C785"/>
      <c r="D785"/>
      <c r="E785"/>
      <c r="F785"/>
      <c r="G785"/>
      <c r="H785"/>
      <c r="I785"/>
    </row>
    <row r="786" spans="1:9" ht="12.75">
      <c r="A786" s="11"/>
      <c r="B786"/>
      <c r="C786"/>
      <c r="D786"/>
      <c r="E786"/>
      <c r="F786"/>
      <c r="G786"/>
      <c r="H786"/>
      <c r="I786"/>
    </row>
    <row r="787" spans="1:9" ht="12.75">
      <c r="A787" s="11"/>
      <c r="B787"/>
      <c r="C787"/>
      <c r="D787"/>
      <c r="E787"/>
      <c r="F787"/>
      <c r="G787"/>
      <c r="H787"/>
      <c r="I787"/>
    </row>
    <row r="788" spans="1:9" ht="12.75">
      <c r="A788" s="11"/>
      <c r="B788"/>
      <c r="C788"/>
      <c r="D788"/>
      <c r="E788"/>
      <c r="F788"/>
      <c r="G788"/>
      <c r="H788"/>
      <c r="I788"/>
    </row>
    <row r="789" spans="1:9" ht="12.75">
      <c r="A789" s="11"/>
      <c r="B789"/>
      <c r="C789"/>
      <c r="D789"/>
      <c r="E789"/>
      <c r="F789"/>
      <c r="G789"/>
      <c r="H789"/>
      <c r="I789"/>
    </row>
    <row r="790" spans="1:9" ht="12.75">
      <c r="A790" s="11"/>
      <c r="B790"/>
      <c r="C790"/>
      <c r="D790"/>
      <c r="E790"/>
      <c r="F790"/>
      <c r="G790"/>
      <c r="H790"/>
      <c r="I790"/>
    </row>
    <row r="791" spans="1:9" ht="12.75">
      <c r="A791" s="11"/>
      <c r="B791"/>
      <c r="C791"/>
      <c r="D791"/>
      <c r="E791"/>
      <c r="F791"/>
      <c r="G791"/>
      <c r="H791"/>
      <c r="I791"/>
    </row>
    <row r="792" spans="1:9" ht="12.75">
      <c r="A792" s="11"/>
      <c r="B792"/>
      <c r="C792"/>
      <c r="D792"/>
      <c r="E792"/>
      <c r="F792"/>
      <c r="G792"/>
      <c r="H792"/>
      <c r="I792"/>
    </row>
    <row r="793" spans="1:9" ht="12.75">
      <c r="A793" s="11"/>
      <c r="B793"/>
      <c r="C793"/>
      <c r="D793"/>
      <c r="E793"/>
      <c r="F793"/>
      <c r="G793"/>
      <c r="H793"/>
      <c r="I793"/>
    </row>
    <row r="794" spans="1:9" ht="12.75">
      <c r="A794" s="11"/>
      <c r="B794"/>
      <c r="C794"/>
      <c r="D794"/>
      <c r="E794"/>
      <c r="F794"/>
      <c r="G794"/>
      <c r="H794"/>
      <c r="I794"/>
    </row>
    <row r="795" spans="1:9" ht="12.75">
      <c r="A795" s="11"/>
      <c r="B795"/>
      <c r="C795"/>
      <c r="D795"/>
      <c r="E795"/>
      <c r="F795"/>
      <c r="G795"/>
      <c r="H795"/>
      <c r="I795"/>
    </row>
    <row r="796" spans="1:9" ht="12.75">
      <c r="A796" s="11"/>
      <c r="B796"/>
      <c r="C796"/>
      <c r="D796"/>
      <c r="E796"/>
      <c r="F796"/>
      <c r="G796"/>
      <c r="H796"/>
      <c r="I796"/>
    </row>
    <row r="797" spans="1:9" ht="12.75">
      <c r="A797" s="11"/>
      <c r="B797"/>
      <c r="C797"/>
      <c r="D797"/>
      <c r="E797"/>
      <c r="F797"/>
      <c r="G797"/>
      <c r="H797"/>
      <c r="I797"/>
    </row>
    <row r="798" spans="1:9" ht="12.75">
      <c r="A798" s="11"/>
      <c r="B798"/>
      <c r="C798"/>
      <c r="D798"/>
      <c r="E798"/>
      <c r="F798"/>
      <c r="G798"/>
      <c r="H798"/>
      <c r="I798"/>
    </row>
    <row r="799" spans="1:9" ht="12.75">
      <c r="A799" s="11"/>
      <c r="B799"/>
      <c r="C799"/>
      <c r="D799"/>
      <c r="E799"/>
      <c r="F799"/>
      <c r="G799"/>
      <c r="H799"/>
      <c r="I799"/>
    </row>
    <row r="800" spans="1:9" ht="12.75">
      <c r="A800" s="11"/>
      <c r="B800"/>
      <c r="C800"/>
      <c r="D800"/>
      <c r="E800"/>
      <c r="F800"/>
      <c r="G800"/>
      <c r="H800"/>
      <c r="I800"/>
    </row>
    <row r="801" spans="1:9" ht="12.75">
      <c r="A801" s="11"/>
      <c r="B801"/>
      <c r="C801"/>
      <c r="D801"/>
      <c r="E801"/>
      <c r="F801"/>
      <c r="G801"/>
      <c r="H801"/>
      <c r="I801"/>
    </row>
    <row r="802" spans="1:9" ht="12.75">
      <c r="A802" s="11"/>
      <c r="B802"/>
      <c r="C802"/>
      <c r="D802"/>
      <c r="E802"/>
      <c r="F802"/>
      <c r="G802"/>
      <c r="H802"/>
      <c r="I802"/>
    </row>
    <row r="803" spans="1:9" ht="12.75">
      <c r="A803" s="11"/>
      <c r="B803"/>
      <c r="C803"/>
      <c r="D803"/>
      <c r="E803"/>
      <c r="F803"/>
      <c r="G803"/>
      <c r="H803"/>
      <c r="I803"/>
    </row>
    <row r="804" spans="1:9" ht="12.75">
      <c r="A804" s="11"/>
      <c r="B804"/>
      <c r="C804"/>
      <c r="D804"/>
      <c r="E804"/>
      <c r="F804"/>
      <c r="G804"/>
      <c r="H804"/>
      <c r="I804"/>
    </row>
    <row r="805" spans="1:9" ht="12.75">
      <c r="A805" s="11"/>
      <c r="B805"/>
      <c r="C805"/>
      <c r="D805"/>
      <c r="E805"/>
      <c r="F805"/>
      <c r="G805"/>
      <c r="H805"/>
      <c r="I805"/>
    </row>
    <row r="806" spans="1:9" ht="12.75">
      <c r="A806" s="11"/>
      <c r="B806"/>
      <c r="C806"/>
      <c r="D806"/>
      <c r="E806"/>
      <c r="F806"/>
      <c r="G806"/>
      <c r="H806"/>
      <c r="I806"/>
    </row>
    <row r="807" spans="1:9" ht="12.75">
      <c r="A807" s="11"/>
      <c r="B807"/>
      <c r="C807"/>
      <c r="D807"/>
      <c r="E807"/>
      <c r="F807"/>
      <c r="G807"/>
      <c r="H807"/>
      <c r="I807"/>
    </row>
    <row r="808" spans="1:9" ht="12.75">
      <c r="A808" s="11"/>
      <c r="B808"/>
      <c r="C808"/>
      <c r="D808"/>
      <c r="E808"/>
      <c r="F808"/>
      <c r="G808"/>
      <c r="H808"/>
      <c r="I808"/>
    </row>
    <row r="809" spans="1:9" ht="12.75">
      <c r="A809" s="11"/>
      <c r="B809"/>
      <c r="C809"/>
      <c r="D809"/>
      <c r="E809"/>
      <c r="F809"/>
      <c r="G809"/>
      <c r="H809"/>
      <c r="I809"/>
    </row>
    <row r="810" spans="1:9" ht="12.75">
      <c r="A810" s="11"/>
      <c r="B810"/>
      <c r="C810"/>
      <c r="D810"/>
      <c r="E810"/>
      <c r="F810"/>
      <c r="G810"/>
      <c r="H810"/>
      <c r="I810"/>
    </row>
    <row r="811" spans="1:9" ht="12.75">
      <c r="A811" s="11"/>
      <c r="B811"/>
      <c r="C811"/>
      <c r="D811"/>
      <c r="E811"/>
      <c r="F811"/>
      <c r="G811"/>
      <c r="H811"/>
      <c r="I811"/>
    </row>
    <row r="812" spans="1:9" ht="12.75">
      <c r="A812" s="11"/>
      <c r="B812"/>
      <c r="C812"/>
      <c r="D812"/>
      <c r="E812"/>
      <c r="F812"/>
      <c r="G812"/>
      <c r="H812"/>
      <c r="I812"/>
    </row>
    <row r="813" spans="1:9" ht="12.75">
      <c r="A813" s="11"/>
      <c r="B813"/>
      <c r="C813"/>
      <c r="D813"/>
      <c r="E813"/>
      <c r="F813"/>
      <c r="G813"/>
      <c r="H813"/>
      <c r="I813"/>
    </row>
    <row r="814" spans="1:9" ht="12.75">
      <c r="A814" s="11"/>
      <c r="B814"/>
      <c r="C814"/>
      <c r="D814"/>
      <c r="E814"/>
      <c r="F814"/>
      <c r="G814"/>
      <c r="H814"/>
      <c r="I814"/>
    </row>
    <row r="815" spans="1:9" ht="12.75">
      <c r="A815" s="11"/>
      <c r="B815"/>
      <c r="C815"/>
      <c r="D815"/>
      <c r="E815"/>
      <c r="F815"/>
      <c r="G815"/>
      <c r="H815"/>
      <c r="I815"/>
    </row>
    <row r="816" spans="1:9" ht="12.75">
      <c r="A816" s="11"/>
      <c r="B816"/>
      <c r="C816"/>
      <c r="D816"/>
      <c r="E816"/>
      <c r="F816"/>
      <c r="G816"/>
      <c r="H816"/>
      <c r="I816"/>
    </row>
    <row r="817" spans="1:9" ht="12.75">
      <c r="A817" s="11"/>
      <c r="B817"/>
      <c r="C817"/>
      <c r="D817"/>
      <c r="E817"/>
      <c r="F817"/>
      <c r="G817"/>
      <c r="H817"/>
      <c r="I817"/>
    </row>
    <row r="818" spans="1:9" ht="12.75">
      <c r="A818" s="11"/>
      <c r="B818"/>
      <c r="C818"/>
      <c r="D818"/>
      <c r="E818"/>
      <c r="F818"/>
      <c r="G818"/>
      <c r="H818"/>
      <c r="I818"/>
    </row>
    <row r="819" spans="1:9" ht="12.75">
      <c r="A819" s="11"/>
      <c r="B819"/>
      <c r="C819"/>
      <c r="D819"/>
      <c r="E819"/>
      <c r="F819"/>
      <c r="G819"/>
      <c r="H819"/>
      <c r="I819"/>
    </row>
    <row r="820" spans="1:9" ht="12.75">
      <c r="A820" s="11"/>
      <c r="B820"/>
      <c r="C820"/>
      <c r="D820"/>
      <c r="E820"/>
      <c r="F820"/>
      <c r="G820"/>
      <c r="H820"/>
      <c r="I820"/>
    </row>
    <row r="821" spans="1:9" ht="12.75">
      <c r="A821" s="11"/>
      <c r="B821"/>
      <c r="C821"/>
      <c r="D821"/>
      <c r="E821"/>
      <c r="F821"/>
      <c r="G821"/>
      <c r="H821"/>
      <c r="I821"/>
    </row>
    <row r="822" spans="1:9" ht="12.75">
      <c r="A822" s="11"/>
      <c r="B822"/>
      <c r="C822"/>
      <c r="D822"/>
      <c r="E822"/>
      <c r="F822"/>
      <c r="G822"/>
      <c r="H822"/>
      <c r="I822"/>
    </row>
    <row r="823" spans="1:9" ht="12.75">
      <c r="A823" s="11"/>
      <c r="B823"/>
      <c r="C823"/>
      <c r="D823"/>
      <c r="E823"/>
      <c r="F823"/>
      <c r="G823"/>
      <c r="H823"/>
      <c r="I823"/>
    </row>
    <row r="824" spans="1:9" ht="12.75">
      <c r="A824" s="11"/>
      <c r="B824"/>
      <c r="C824"/>
      <c r="D824"/>
      <c r="E824"/>
      <c r="F824"/>
      <c r="G824"/>
      <c r="H824"/>
      <c r="I824"/>
    </row>
    <row r="825" spans="1:9" ht="12.75">
      <c r="A825" s="11"/>
      <c r="B825"/>
      <c r="C825"/>
      <c r="D825"/>
      <c r="E825"/>
      <c r="F825"/>
      <c r="G825"/>
      <c r="H825"/>
      <c r="I825"/>
    </row>
    <row r="826" spans="1:9" ht="12.75">
      <c r="A826" s="11"/>
      <c r="B826"/>
      <c r="C826"/>
      <c r="D826"/>
      <c r="E826"/>
      <c r="F826"/>
      <c r="G826"/>
      <c r="H826"/>
      <c r="I826"/>
    </row>
    <row r="827" spans="1:9" ht="12.75">
      <c r="A827" s="11"/>
      <c r="B827"/>
      <c r="C827"/>
      <c r="D827"/>
      <c r="E827"/>
      <c r="F827"/>
      <c r="G827"/>
      <c r="H827"/>
      <c r="I827"/>
    </row>
    <row r="828" spans="1:9" ht="12.75">
      <c r="A828" s="11"/>
      <c r="B828"/>
      <c r="C828"/>
      <c r="D828"/>
      <c r="E828"/>
      <c r="F828"/>
      <c r="G828"/>
      <c r="H828"/>
      <c r="I828"/>
    </row>
    <row r="829" spans="1:9" ht="12.75">
      <c r="A829" s="11"/>
      <c r="B829"/>
      <c r="C829"/>
      <c r="D829"/>
      <c r="E829"/>
      <c r="F829"/>
      <c r="G829"/>
      <c r="H829"/>
      <c r="I829"/>
    </row>
    <row r="830" spans="1:9" ht="12.75">
      <c r="A830" s="11"/>
      <c r="B830"/>
      <c r="C830"/>
      <c r="D830"/>
      <c r="E830"/>
      <c r="F830"/>
      <c r="G830"/>
      <c r="H830"/>
      <c r="I830"/>
    </row>
    <row r="831" spans="1:9" ht="12.75">
      <c r="A831" s="11"/>
      <c r="B831"/>
      <c r="C831"/>
      <c r="D831"/>
      <c r="E831"/>
      <c r="F831"/>
      <c r="G831"/>
      <c r="H831"/>
      <c r="I831"/>
    </row>
    <row r="832" spans="1:9" ht="12.75">
      <c r="A832" s="11"/>
      <c r="B832"/>
      <c r="C832"/>
      <c r="D832"/>
      <c r="E832"/>
      <c r="F832"/>
      <c r="G832"/>
      <c r="H832"/>
      <c r="I832"/>
    </row>
    <row r="833" spans="1:9" ht="12.75">
      <c r="A833" s="11"/>
      <c r="B833"/>
      <c r="C833"/>
      <c r="D833"/>
      <c r="E833"/>
      <c r="F833"/>
      <c r="G833"/>
      <c r="H833"/>
      <c r="I833"/>
    </row>
    <row r="834" spans="1:9" ht="12.75">
      <c r="A834" s="11"/>
      <c r="B834"/>
      <c r="C834"/>
      <c r="D834"/>
      <c r="E834"/>
      <c r="F834"/>
      <c r="G834"/>
      <c r="H834"/>
      <c r="I834"/>
    </row>
    <row r="835" spans="1:9" ht="12.75">
      <c r="A835" s="11"/>
      <c r="B835"/>
      <c r="C835"/>
      <c r="D835"/>
      <c r="E835"/>
      <c r="F835"/>
      <c r="G835"/>
      <c r="H835"/>
      <c r="I835"/>
    </row>
    <row r="836" spans="1:9" ht="12.75">
      <c r="A836" s="11"/>
      <c r="B836"/>
      <c r="C836"/>
      <c r="D836"/>
      <c r="E836"/>
      <c r="F836"/>
      <c r="G836"/>
      <c r="H836"/>
      <c r="I836"/>
    </row>
    <row r="837" spans="1:9" ht="12.75">
      <c r="A837" s="11"/>
      <c r="B837"/>
      <c r="C837"/>
      <c r="D837"/>
      <c r="E837"/>
      <c r="F837"/>
      <c r="G837"/>
      <c r="H837"/>
      <c r="I837"/>
    </row>
    <row r="838" spans="1:9" ht="12.75">
      <c r="A838" s="11"/>
      <c r="B838"/>
      <c r="C838"/>
      <c r="D838"/>
      <c r="E838"/>
      <c r="F838"/>
      <c r="G838"/>
      <c r="H838"/>
      <c r="I838"/>
    </row>
    <row r="839" spans="1:9" ht="12.75">
      <c r="A839" s="11"/>
      <c r="B839"/>
      <c r="C839"/>
      <c r="D839"/>
      <c r="E839"/>
      <c r="F839"/>
      <c r="G839"/>
      <c r="H839"/>
      <c r="I839"/>
    </row>
    <row r="840" spans="1:9" ht="12.75">
      <c r="A840" s="11"/>
      <c r="B840"/>
      <c r="C840"/>
      <c r="D840"/>
      <c r="E840"/>
      <c r="F840"/>
      <c r="G840"/>
      <c r="H840"/>
      <c r="I840"/>
    </row>
    <row r="841" spans="1:9" ht="12.75">
      <c r="A841" s="11"/>
      <c r="B841"/>
      <c r="C841"/>
      <c r="D841"/>
      <c r="E841"/>
      <c r="F841"/>
      <c r="G841"/>
      <c r="H841"/>
      <c r="I841"/>
    </row>
    <row r="842" spans="1:9" ht="12.75">
      <c r="A842" s="11"/>
      <c r="B842"/>
      <c r="C842"/>
      <c r="D842"/>
      <c r="E842"/>
      <c r="F842"/>
      <c r="G842"/>
      <c r="H842"/>
      <c r="I842"/>
    </row>
    <row r="843" spans="1:9" ht="12.75">
      <c r="A843" s="11"/>
      <c r="B843"/>
      <c r="C843"/>
      <c r="D843"/>
      <c r="E843"/>
      <c r="F843"/>
      <c r="G843"/>
      <c r="H843"/>
      <c r="I843"/>
    </row>
    <row r="844" spans="1:9" ht="12.75">
      <c r="A844" s="11"/>
      <c r="B844"/>
      <c r="C844"/>
      <c r="D844"/>
      <c r="E844"/>
      <c r="F844"/>
      <c r="G844"/>
      <c r="H844"/>
      <c r="I844"/>
    </row>
    <row r="845" spans="1:9" ht="12.75">
      <c r="A845" s="11"/>
      <c r="B845"/>
      <c r="C845"/>
      <c r="D845"/>
      <c r="E845"/>
      <c r="F845"/>
      <c r="G845"/>
      <c r="H845"/>
      <c r="I845"/>
    </row>
    <row r="846" spans="1:9" ht="12.75">
      <c r="A846" s="11"/>
      <c r="B846"/>
      <c r="C846"/>
      <c r="D846"/>
      <c r="E846"/>
      <c r="F846"/>
      <c r="G846"/>
      <c r="H846"/>
      <c r="I846"/>
    </row>
    <row r="847" spans="1:9" ht="12.75">
      <c r="A847" s="11"/>
      <c r="B847"/>
      <c r="C847"/>
      <c r="D847"/>
      <c r="E847"/>
      <c r="F847"/>
      <c r="G847"/>
      <c r="H847"/>
      <c r="I847"/>
    </row>
    <row r="848" spans="1:9" ht="12.75">
      <c r="A848" s="11"/>
      <c r="B848"/>
      <c r="C848"/>
      <c r="D848"/>
      <c r="E848"/>
      <c r="F848"/>
      <c r="G848"/>
      <c r="H848"/>
      <c r="I848"/>
    </row>
    <row r="849" spans="1:9" ht="12.75">
      <c r="A849" s="11"/>
      <c r="B849"/>
      <c r="C849"/>
      <c r="D849"/>
      <c r="E849"/>
      <c r="F849"/>
      <c r="G849"/>
      <c r="H849"/>
      <c r="I849"/>
    </row>
    <row r="850" spans="1:9" ht="12.75">
      <c r="A850" s="11"/>
      <c r="B850"/>
      <c r="C850"/>
      <c r="D850"/>
      <c r="E850"/>
      <c r="F850"/>
      <c r="G850"/>
      <c r="H850"/>
      <c r="I850"/>
    </row>
    <row r="851" spans="1:9" ht="12.75">
      <c r="A851" s="11"/>
      <c r="B851"/>
      <c r="C851"/>
      <c r="D851"/>
      <c r="E851"/>
      <c r="F851"/>
      <c r="G851"/>
      <c r="H851"/>
      <c r="I851"/>
    </row>
    <row r="852" spans="1:9" ht="12.75">
      <c r="A852" s="11"/>
      <c r="B852"/>
      <c r="C852"/>
      <c r="D852"/>
      <c r="E852"/>
      <c r="F852"/>
      <c r="G852"/>
      <c r="H852"/>
      <c r="I852"/>
    </row>
    <row r="853" spans="1:9" ht="12.75">
      <c r="A853" s="11"/>
      <c r="B853"/>
      <c r="C853"/>
      <c r="D853"/>
      <c r="E853"/>
      <c r="F853"/>
      <c r="G853"/>
      <c r="H853"/>
      <c r="I853"/>
    </row>
    <row r="854" spans="1:9" ht="12.75">
      <c r="A854" s="11"/>
      <c r="B854"/>
      <c r="C854"/>
      <c r="D854"/>
      <c r="E854"/>
      <c r="F854"/>
      <c r="G854"/>
      <c r="H854"/>
      <c r="I854"/>
    </row>
    <row r="855" spans="1:9" ht="12.75">
      <c r="A855" s="11"/>
      <c r="B855"/>
      <c r="C855"/>
      <c r="D855"/>
      <c r="E855"/>
      <c r="F855"/>
      <c r="G855"/>
      <c r="H855"/>
      <c r="I855"/>
    </row>
    <row r="856" spans="1:9" ht="12.75">
      <c r="A856" s="11"/>
      <c r="B856"/>
      <c r="C856"/>
      <c r="D856"/>
      <c r="E856"/>
      <c r="F856"/>
      <c r="G856"/>
      <c r="H856"/>
      <c r="I856"/>
    </row>
    <row r="857" spans="1:9" ht="12.75">
      <c r="A857" s="11"/>
      <c r="B857"/>
      <c r="C857"/>
      <c r="D857"/>
      <c r="E857"/>
      <c r="F857"/>
      <c r="G857"/>
      <c r="H857"/>
      <c r="I857"/>
    </row>
    <row r="858" spans="1:9" ht="12.75">
      <c r="A858" s="11"/>
      <c r="B858"/>
      <c r="C858"/>
      <c r="D858"/>
      <c r="E858"/>
      <c r="F858"/>
      <c r="G858"/>
      <c r="H858"/>
      <c r="I858"/>
    </row>
    <row r="859" spans="1:9" ht="12.75">
      <c r="A859" s="11"/>
      <c r="B859"/>
      <c r="C859"/>
      <c r="D859"/>
      <c r="E859"/>
      <c r="F859"/>
      <c r="G859"/>
      <c r="H859"/>
      <c r="I859"/>
    </row>
    <row r="860" spans="1:9" ht="12.75">
      <c r="A860" s="11"/>
      <c r="B860"/>
      <c r="C860"/>
      <c r="D860"/>
      <c r="E860"/>
      <c r="F860"/>
      <c r="G860"/>
      <c r="H860"/>
      <c r="I860"/>
    </row>
    <row r="861" spans="1:9" ht="12.75">
      <c r="A861" s="11"/>
      <c r="B861"/>
      <c r="C861"/>
      <c r="D861"/>
      <c r="E861"/>
      <c r="F861"/>
      <c r="G861"/>
      <c r="H861"/>
      <c r="I861"/>
    </row>
    <row r="862" spans="1:9" ht="12.75">
      <c r="A862" s="11"/>
      <c r="B862"/>
      <c r="C862"/>
      <c r="D862"/>
      <c r="E862"/>
      <c r="F862"/>
      <c r="G862"/>
      <c r="H862"/>
      <c r="I862"/>
    </row>
    <row r="863" spans="1:9" ht="12.75">
      <c r="A863" s="11"/>
      <c r="B863"/>
      <c r="C863"/>
      <c r="D863"/>
      <c r="E863"/>
      <c r="F863"/>
      <c r="G863"/>
      <c r="H863"/>
      <c r="I863"/>
    </row>
    <row r="864" spans="1:9" ht="12.75">
      <c r="A864" s="11"/>
      <c r="B864"/>
      <c r="C864"/>
      <c r="D864"/>
      <c r="E864"/>
      <c r="F864"/>
      <c r="G864"/>
      <c r="H864"/>
      <c r="I864"/>
    </row>
    <row r="865" spans="1:9" ht="12.75">
      <c r="A865" s="11"/>
      <c r="B865"/>
      <c r="C865"/>
      <c r="D865"/>
      <c r="E865"/>
      <c r="F865"/>
      <c r="G865"/>
      <c r="H865"/>
      <c r="I865"/>
    </row>
    <row r="866" spans="1:9" ht="12.75">
      <c r="A866" s="11"/>
      <c r="B866"/>
      <c r="C866"/>
      <c r="D866"/>
      <c r="E866"/>
      <c r="F866"/>
      <c r="G866"/>
      <c r="H866"/>
      <c r="I866"/>
    </row>
    <row r="867" spans="1:9" ht="12.75">
      <c r="A867" s="11"/>
      <c r="B867"/>
      <c r="C867"/>
      <c r="D867"/>
      <c r="E867"/>
      <c r="F867"/>
      <c r="G867"/>
      <c r="H867"/>
      <c r="I867"/>
    </row>
    <row r="868" spans="1:9" ht="12.75">
      <c r="A868" s="11"/>
      <c r="B868"/>
      <c r="C868"/>
      <c r="D868"/>
      <c r="E868"/>
      <c r="F868"/>
      <c r="G868"/>
      <c r="H868"/>
      <c r="I868"/>
    </row>
    <row r="869" spans="1:9" ht="12.75">
      <c r="A869" s="11"/>
      <c r="B869"/>
      <c r="C869"/>
      <c r="D869"/>
      <c r="E869"/>
      <c r="F869"/>
      <c r="G869"/>
      <c r="H869"/>
      <c r="I869"/>
    </row>
    <row r="870" spans="1:9" ht="12.75">
      <c r="A870" s="11"/>
      <c r="B870"/>
      <c r="C870"/>
      <c r="D870"/>
      <c r="E870"/>
      <c r="F870"/>
      <c r="G870"/>
      <c r="H870"/>
      <c r="I870"/>
    </row>
    <row r="871" spans="1:9" ht="12.75">
      <c r="A871" s="11"/>
      <c r="B871"/>
      <c r="C871"/>
      <c r="D871"/>
      <c r="E871"/>
      <c r="F871"/>
      <c r="G871"/>
      <c r="H871"/>
      <c r="I871"/>
    </row>
    <row r="872" spans="1:9" ht="12.75">
      <c r="A872" s="11"/>
      <c r="B872"/>
      <c r="C872"/>
      <c r="D872"/>
      <c r="E872"/>
      <c r="F872"/>
      <c r="G872"/>
      <c r="H872"/>
      <c r="I872"/>
    </row>
    <row r="873" spans="1:9" ht="12.75">
      <c r="A873" s="11"/>
      <c r="B873"/>
      <c r="C873"/>
      <c r="D873"/>
      <c r="E873"/>
      <c r="F873"/>
      <c r="G873"/>
      <c r="H873"/>
      <c r="I873"/>
    </row>
    <row r="874" spans="1:9" ht="12.75">
      <c r="A874" s="11"/>
      <c r="B874"/>
      <c r="C874"/>
      <c r="D874"/>
      <c r="E874"/>
      <c r="F874"/>
      <c r="G874"/>
      <c r="H874"/>
      <c r="I874"/>
    </row>
    <row r="875" spans="1:9" ht="12.75">
      <c r="A875" s="11"/>
      <c r="B875"/>
      <c r="C875"/>
      <c r="D875"/>
      <c r="E875"/>
      <c r="F875"/>
      <c r="G875"/>
      <c r="H875"/>
      <c r="I875"/>
    </row>
    <row r="876" spans="1:9" ht="12.75">
      <c r="A876" s="11"/>
      <c r="B876"/>
      <c r="C876"/>
      <c r="D876"/>
      <c r="E876"/>
      <c r="F876"/>
      <c r="G876"/>
      <c r="H876"/>
      <c r="I876"/>
    </row>
    <row r="877" spans="1:9" ht="12.75">
      <c r="A877" s="11"/>
      <c r="B877"/>
      <c r="C877"/>
      <c r="D877"/>
      <c r="E877"/>
      <c r="F877"/>
      <c r="G877"/>
      <c r="H877"/>
      <c r="I877"/>
    </row>
    <row r="878" spans="1:9" ht="12.75">
      <c r="A878" s="11"/>
      <c r="B878"/>
      <c r="C878"/>
      <c r="D878"/>
      <c r="E878"/>
      <c r="F878"/>
      <c r="G878"/>
      <c r="H878"/>
      <c r="I878"/>
    </row>
    <row r="879" spans="1:9" ht="12.75">
      <c r="A879" s="11"/>
      <c r="B879"/>
      <c r="C879"/>
      <c r="D879"/>
      <c r="E879"/>
      <c r="F879"/>
      <c r="G879"/>
      <c r="H879"/>
      <c r="I879"/>
    </row>
    <row r="880" spans="1:9" ht="12.75">
      <c r="A880" s="11"/>
      <c r="B880"/>
      <c r="C880"/>
      <c r="D880"/>
      <c r="E880"/>
      <c r="F880"/>
      <c r="G880"/>
      <c r="H880"/>
      <c r="I880"/>
    </row>
    <row r="881" spans="1:9" ht="12.75">
      <c r="A881" s="11"/>
      <c r="B881"/>
      <c r="C881"/>
      <c r="D881"/>
      <c r="E881"/>
      <c r="F881"/>
      <c r="G881"/>
      <c r="H881"/>
      <c r="I881"/>
    </row>
    <row r="882" spans="1:9" ht="12.75">
      <c r="A882" s="11"/>
      <c r="B882"/>
      <c r="C882"/>
      <c r="D882"/>
      <c r="E882"/>
      <c r="F882"/>
      <c r="G882"/>
      <c r="H882"/>
      <c r="I882"/>
    </row>
    <row r="883" spans="1:9" ht="12.75">
      <c r="A883" s="11"/>
      <c r="B883"/>
      <c r="C883"/>
      <c r="D883"/>
      <c r="E883"/>
      <c r="F883"/>
      <c r="G883"/>
      <c r="H883"/>
      <c r="I883"/>
    </row>
    <row r="884" spans="1:9" ht="12.75">
      <c r="A884" s="11"/>
      <c r="B884"/>
      <c r="C884"/>
      <c r="D884"/>
      <c r="E884"/>
      <c r="F884"/>
      <c r="G884"/>
      <c r="H884"/>
      <c r="I884"/>
    </row>
    <row r="885" spans="1:9" ht="12.75">
      <c r="A885" s="11"/>
      <c r="B885"/>
      <c r="C885"/>
      <c r="D885"/>
      <c r="E885"/>
      <c r="F885"/>
      <c r="G885"/>
      <c r="H885"/>
      <c r="I885"/>
    </row>
    <row r="886" spans="1:9" ht="12.75">
      <c r="A886" s="11"/>
      <c r="B886"/>
      <c r="C886"/>
      <c r="D886"/>
      <c r="E886"/>
      <c r="F886"/>
      <c r="G886"/>
      <c r="H886"/>
      <c r="I886"/>
    </row>
    <row r="887" spans="1:9" ht="12.75">
      <c r="A887" s="11"/>
      <c r="B887"/>
      <c r="C887"/>
      <c r="D887"/>
      <c r="E887"/>
      <c r="F887"/>
      <c r="G887"/>
      <c r="H887"/>
      <c r="I887"/>
    </row>
    <row r="888" spans="1:9" ht="12.75">
      <c r="A888" s="11"/>
      <c r="B888"/>
      <c r="C888"/>
      <c r="D888"/>
      <c r="E888"/>
      <c r="F888"/>
      <c r="G888"/>
      <c r="H888"/>
      <c r="I888"/>
    </row>
    <row r="889" spans="1:9" ht="12.75">
      <c r="A889" s="11"/>
      <c r="B889"/>
      <c r="C889"/>
      <c r="D889"/>
      <c r="E889"/>
      <c r="F889"/>
      <c r="G889"/>
      <c r="H889"/>
      <c r="I889"/>
    </row>
    <row r="890" spans="1:9" ht="12.75">
      <c r="A890" s="11"/>
      <c r="B890"/>
      <c r="C890"/>
      <c r="D890"/>
      <c r="E890"/>
      <c r="F890"/>
      <c r="G890"/>
      <c r="H890"/>
      <c r="I890"/>
    </row>
    <row r="891" spans="1:9" ht="12.75">
      <c r="A891" s="11"/>
      <c r="B891"/>
      <c r="C891"/>
      <c r="D891"/>
      <c r="E891"/>
      <c r="F891"/>
      <c r="G891"/>
      <c r="H891"/>
      <c r="I891"/>
    </row>
    <row r="892" spans="1:9" ht="12.75">
      <c r="A892" s="11"/>
      <c r="B892"/>
      <c r="C892"/>
      <c r="D892"/>
      <c r="E892"/>
      <c r="F892"/>
      <c r="G892"/>
      <c r="H892"/>
      <c r="I892"/>
    </row>
    <row r="893" spans="1:9" ht="12.75">
      <c r="A893" s="11"/>
      <c r="B893"/>
      <c r="C893"/>
      <c r="D893"/>
      <c r="E893"/>
      <c r="F893"/>
      <c r="G893"/>
      <c r="H893"/>
      <c r="I893"/>
    </row>
    <row r="894" spans="1:9" ht="12.75">
      <c r="A894" s="11"/>
      <c r="B894"/>
      <c r="C894"/>
      <c r="D894"/>
      <c r="E894"/>
      <c r="F894"/>
      <c r="G894"/>
      <c r="H894"/>
      <c r="I894"/>
    </row>
    <row r="895" spans="1:9" ht="12.75">
      <c r="A895" s="11"/>
      <c r="B895"/>
      <c r="C895"/>
      <c r="D895"/>
      <c r="E895"/>
      <c r="F895"/>
      <c r="G895"/>
      <c r="H895"/>
      <c r="I895"/>
    </row>
    <row r="896" spans="1:9" ht="12.75">
      <c r="A896" s="11"/>
      <c r="B896"/>
      <c r="C896"/>
      <c r="D896"/>
      <c r="E896"/>
      <c r="F896"/>
      <c r="G896"/>
      <c r="H896"/>
      <c r="I896"/>
    </row>
    <row r="897" spans="1:9" ht="12.75">
      <c r="A897" s="11"/>
      <c r="B897"/>
      <c r="C897"/>
      <c r="D897"/>
      <c r="E897"/>
      <c r="F897"/>
      <c r="G897"/>
      <c r="H897"/>
      <c r="I897"/>
    </row>
    <row r="898" spans="1:9" ht="12.75">
      <c r="A898" s="11"/>
      <c r="B898"/>
      <c r="C898"/>
      <c r="D898"/>
      <c r="E898"/>
      <c r="F898"/>
      <c r="G898"/>
      <c r="H898"/>
      <c r="I898"/>
    </row>
    <row r="899" spans="1:9" ht="12.75">
      <c r="A899" s="11"/>
      <c r="B899"/>
      <c r="C899"/>
      <c r="D899"/>
      <c r="E899"/>
      <c r="F899"/>
      <c r="G899"/>
      <c r="H899"/>
      <c r="I899"/>
    </row>
    <row r="900" spans="1:9" ht="12.75">
      <c r="A900" s="11"/>
      <c r="B900"/>
      <c r="C900"/>
      <c r="D900"/>
      <c r="E900"/>
      <c r="F900"/>
      <c r="G900"/>
      <c r="H900"/>
      <c r="I900"/>
    </row>
    <row r="901" spans="1:9" ht="12.75">
      <c r="A901" s="11"/>
      <c r="B901"/>
      <c r="C901"/>
      <c r="D901"/>
      <c r="E901"/>
      <c r="F901"/>
      <c r="G901"/>
      <c r="H901"/>
      <c r="I901"/>
    </row>
    <row r="902" spans="1:9" ht="12.75">
      <c r="A902" s="11"/>
      <c r="B902"/>
      <c r="C902"/>
      <c r="D902"/>
      <c r="E902"/>
      <c r="F902"/>
      <c r="G902"/>
      <c r="H902"/>
      <c r="I902"/>
    </row>
    <row r="903" spans="1:9" ht="12.75">
      <c r="A903" s="11"/>
      <c r="B903"/>
      <c r="C903"/>
      <c r="D903"/>
      <c r="E903"/>
      <c r="F903"/>
      <c r="G903"/>
      <c r="H903"/>
      <c r="I903"/>
    </row>
    <row r="904" spans="1:9" ht="12.75">
      <c r="A904" s="11"/>
      <c r="B904"/>
      <c r="C904"/>
      <c r="D904"/>
      <c r="E904"/>
      <c r="F904"/>
      <c r="G904"/>
      <c r="H904"/>
      <c r="I904"/>
    </row>
    <row r="905" spans="1:9" ht="12.75">
      <c r="A905" s="11"/>
      <c r="B905"/>
      <c r="C905"/>
      <c r="D905"/>
      <c r="E905"/>
      <c r="F905"/>
      <c r="G905"/>
      <c r="H905"/>
      <c r="I905"/>
    </row>
    <row r="906" spans="1:9" ht="12.75">
      <c r="A906" s="11"/>
      <c r="B906"/>
      <c r="C906"/>
      <c r="D906"/>
      <c r="E906"/>
      <c r="F906"/>
      <c r="G906"/>
      <c r="H906"/>
      <c r="I906"/>
    </row>
    <row r="907" spans="1:9" ht="12.75">
      <c r="A907" s="11"/>
      <c r="B907"/>
      <c r="C907"/>
      <c r="D907"/>
      <c r="E907"/>
      <c r="F907"/>
      <c r="G907"/>
      <c r="H907"/>
      <c r="I907"/>
    </row>
    <row r="908" spans="1:9" ht="12.75">
      <c r="A908" s="11"/>
      <c r="B908"/>
      <c r="C908"/>
      <c r="D908"/>
      <c r="E908"/>
      <c r="F908"/>
      <c r="G908"/>
      <c r="H908"/>
      <c r="I908"/>
    </row>
    <row r="909" spans="1:9" ht="12.75">
      <c r="A909" s="11"/>
      <c r="B909"/>
      <c r="C909"/>
      <c r="D909"/>
      <c r="E909"/>
      <c r="F909"/>
      <c r="G909"/>
      <c r="H909"/>
      <c r="I909"/>
    </row>
    <row r="910" spans="1:9" ht="12.75">
      <c r="A910" s="11"/>
      <c r="B910"/>
      <c r="C910"/>
      <c r="D910"/>
      <c r="E910"/>
      <c r="F910"/>
      <c r="G910"/>
      <c r="H910"/>
      <c r="I910"/>
    </row>
    <row r="911" spans="1:9" ht="12.75">
      <c r="A911" s="11"/>
      <c r="B911"/>
      <c r="C911"/>
      <c r="D911"/>
      <c r="E911"/>
      <c r="F911"/>
      <c r="G911"/>
      <c r="H911"/>
      <c r="I911"/>
    </row>
    <row r="912" spans="1:9" ht="12.75">
      <c r="A912" s="11"/>
      <c r="B912"/>
      <c r="C912"/>
      <c r="D912"/>
      <c r="E912"/>
      <c r="F912"/>
      <c r="G912"/>
      <c r="H912"/>
      <c r="I912"/>
    </row>
    <row r="913" spans="1:9" ht="12.75">
      <c r="A913" s="11"/>
      <c r="B913"/>
      <c r="C913"/>
      <c r="D913"/>
      <c r="E913"/>
      <c r="F913"/>
      <c r="G913"/>
      <c r="H913"/>
      <c r="I913"/>
    </row>
    <row r="914" spans="1:9" ht="12.75">
      <c r="A914" s="11"/>
      <c r="B914"/>
      <c r="C914"/>
      <c r="D914"/>
      <c r="E914"/>
      <c r="F914"/>
      <c r="G914"/>
      <c r="H914"/>
      <c r="I914"/>
    </row>
    <row r="915" spans="1:9" ht="12.75">
      <c r="A915" s="11"/>
      <c r="B915"/>
      <c r="C915"/>
      <c r="D915"/>
      <c r="E915"/>
      <c r="F915"/>
      <c r="G915"/>
      <c r="H915"/>
      <c r="I915"/>
    </row>
    <row r="916" spans="1:9" ht="12.75">
      <c r="A916" s="11"/>
      <c r="B916"/>
      <c r="C916"/>
      <c r="D916"/>
      <c r="E916"/>
      <c r="F916"/>
      <c r="G916"/>
      <c r="H916"/>
      <c r="I916"/>
    </row>
    <row r="917" spans="1:9" ht="12.75">
      <c r="A917" s="11"/>
      <c r="B917"/>
      <c r="C917"/>
      <c r="D917"/>
      <c r="E917"/>
      <c r="F917"/>
      <c r="G917"/>
      <c r="H917"/>
      <c r="I917"/>
    </row>
    <row r="918" spans="1:9" ht="12.75">
      <c r="A918" s="11"/>
      <c r="B918"/>
      <c r="C918"/>
      <c r="D918"/>
      <c r="E918"/>
      <c r="F918"/>
      <c r="G918"/>
      <c r="H918"/>
      <c r="I918"/>
    </row>
    <row r="919" spans="1:9" ht="12.75">
      <c r="A919" s="11"/>
      <c r="B919"/>
      <c r="C919"/>
      <c r="D919"/>
      <c r="E919"/>
      <c r="F919"/>
      <c r="G919"/>
      <c r="H919"/>
      <c r="I919"/>
    </row>
    <row r="920" spans="1:9" ht="12.75">
      <c r="A920" s="11"/>
      <c r="B920"/>
      <c r="C920"/>
      <c r="D920"/>
      <c r="E920"/>
      <c r="F920"/>
      <c r="G920"/>
      <c r="H920"/>
      <c r="I920"/>
    </row>
    <row r="921" spans="1:9" ht="12.75">
      <c r="A921" s="11"/>
      <c r="B921"/>
      <c r="C921"/>
      <c r="D921"/>
      <c r="E921"/>
      <c r="F921"/>
      <c r="G921"/>
      <c r="H921"/>
      <c r="I921"/>
    </row>
    <row r="922" spans="1:9" ht="12.75">
      <c r="A922" s="11"/>
      <c r="B922"/>
      <c r="C922"/>
      <c r="D922"/>
      <c r="E922"/>
      <c r="F922"/>
      <c r="G922"/>
      <c r="H922"/>
      <c r="I922"/>
    </row>
    <row r="923" spans="1:9" ht="12.75">
      <c r="A923" s="11"/>
      <c r="B923"/>
      <c r="C923"/>
      <c r="D923"/>
      <c r="E923"/>
      <c r="F923"/>
      <c r="G923"/>
      <c r="H923"/>
      <c r="I923"/>
    </row>
    <row r="924" spans="1:9" ht="12.75">
      <c r="A924" s="11"/>
      <c r="B924"/>
      <c r="C924"/>
      <c r="D924"/>
      <c r="E924"/>
      <c r="F924"/>
      <c r="G924"/>
      <c r="H924"/>
      <c r="I924"/>
    </row>
    <row r="925" spans="1:9" ht="12.75">
      <c r="A925" s="11"/>
      <c r="B925"/>
      <c r="C925"/>
      <c r="D925"/>
      <c r="E925"/>
      <c r="F925"/>
      <c r="G925"/>
      <c r="H925"/>
      <c r="I925"/>
    </row>
    <row r="926" spans="1:9" ht="12.75">
      <c r="A926" s="11"/>
      <c r="B926"/>
      <c r="C926"/>
      <c r="D926"/>
      <c r="E926"/>
      <c r="F926"/>
      <c r="G926"/>
      <c r="H926"/>
      <c r="I926"/>
    </row>
    <row r="927" spans="1:9" ht="12.75">
      <c r="A927" s="11"/>
      <c r="B927"/>
      <c r="C927"/>
      <c r="D927"/>
      <c r="E927"/>
      <c r="F927"/>
      <c r="G927"/>
      <c r="H927"/>
      <c r="I927"/>
    </row>
    <row r="928" spans="1:9" ht="12.75">
      <c r="A928" s="11"/>
      <c r="B928"/>
      <c r="C928"/>
      <c r="D928"/>
      <c r="E928"/>
      <c r="F928"/>
      <c r="G928"/>
      <c r="H928"/>
      <c r="I928"/>
    </row>
    <row r="929" spans="1:9" ht="12.75">
      <c r="A929" s="11"/>
      <c r="B929"/>
      <c r="C929"/>
      <c r="D929"/>
      <c r="E929"/>
      <c r="F929"/>
      <c r="G929"/>
      <c r="H929"/>
      <c r="I929"/>
    </row>
    <row r="930" spans="1:9" ht="12.75">
      <c r="A930" s="11"/>
      <c r="B930"/>
      <c r="C930"/>
      <c r="D930"/>
      <c r="E930"/>
      <c r="F930"/>
      <c r="G930"/>
      <c r="H930"/>
      <c r="I930"/>
    </row>
    <row r="931" spans="1:9" ht="12.75">
      <c r="A931" s="11"/>
      <c r="B931"/>
      <c r="C931"/>
      <c r="D931"/>
      <c r="E931"/>
      <c r="F931"/>
      <c r="G931"/>
      <c r="H931"/>
      <c r="I931"/>
    </row>
    <row r="932" spans="1:9" ht="12.75">
      <c r="A932" s="11"/>
      <c r="B932"/>
      <c r="C932"/>
      <c r="D932"/>
      <c r="E932"/>
      <c r="F932"/>
      <c r="G932"/>
      <c r="H932"/>
      <c r="I932"/>
    </row>
    <row r="933" spans="1:9" ht="12.75">
      <c r="A933" s="11"/>
      <c r="B933"/>
      <c r="C933"/>
      <c r="D933"/>
      <c r="E933"/>
      <c r="F933"/>
      <c r="G933"/>
      <c r="H933"/>
      <c r="I933"/>
    </row>
    <row r="934" spans="1:9" ht="12.75">
      <c r="A934" s="11"/>
      <c r="B934"/>
      <c r="C934"/>
      <c r="D934"/>
      <c r="E934"/>
      <c r="F934"/>
      <c r="G934"/>
      <c r="H934"/>
      <c r="I934"/>
    </row>
    <row r="935" spans="1:9" ht="12.75">
      <c r="A935" s="11"/>
      <c r="B935"/>
      <c r="C935"/>
      <c r="D935"/>
      <c r="E935"/>
      <c r="F935"/>
      <c r="G935"/>
      <c r="H935"/>
      <c r="I935"/>
    </row>
    <row r="936" spans="1:9" ht="12.75">
      <c r="A936" s="11"/>
      <c r="B936"/>
      <c r="C936"/>
      <c r="D936"/>
      <c r="E936"/>
      <c r="F936"/>
      <c r="G936"/>
      <c r="H936"/>
      <c r="I936"/>
    </row>
    <row r="937" spans="1:9" ht="12.75">
      <c r="A937" s="11"/>
      <c r="B937"/>
      <c r="C937"/>
      <c r="D937"/>
      <c r="E937"/>
      <c r="F937"/>
      <c r="G937"/>
      <c r="H937"/>
      <c r="I937"/>
    </row>
    <row r="938" spans="1:9" ht="12.75">
      <c r="A938" s="11"/>
      <c r="B938"/>
      <c r="C938"/>
      <c r="D938"/>
      <c r="E938"/>
      <c r="F938"/>
      <c r="G938"/>
      <c r="H938"/>
      <c r="I938"/>
    </row>
    <row r="939" spans="1:9" ht="12.75">
      <c r="A939" s="11"/>
      <c r="B939"/>
      <c r="C939"/>
      <c r="D939"/>
      <c r="E939"/>
      <c r="F939"/>
      <c r="G939"/>
      <c r="H939"/>
      <c r="I939"/>
    </row>
    <row r="940" spans="1:9" ht="12.75">
      <c r="A940" s="11"/>
      <c r="B940"/>
      <c r="C940"/>
      <c r="D940"/>
      <c r="E940"/>
      <c r="F940"/>
      <c r="G940"/>
      <c r="H940"/>
      <c r="I940"/>
    </row>
    <row r="941" spans="1:9" ht="12.75">
      <c r="A941" s="11"/>
      <c r="B941"/>
      <c r="C941"/>
      <c r="D941"/>
      <c r="E941"/>
      <c r="F941"/>
      <c r="G941"/>
      <c r="H941"/>
      <c r="I941"/>
    </row>
    <row r="942" spans="1:9" ht="12.75">
      <c r="A942" s="11"/>
      <c r="B942"/>
      <c r="C942"/>
      <c r="D942"/>
      <c r="E942"/>
      <c r="F942"/>
      <c r="G942"/>
      <c r="H942"/>
      <c r="I942"/>
    </row>
    <row r="943" spans="1:9" ht="12.75">
      <c r="A943" s="11"/>
      <c r="B943"/>
      <c r="C943"/>
      <c r="D943"/>
      <c r="E943"/>
      <c r="F943"/>
      <c r="G943"/>
      <c r="H943"/>
      <c r="I943"/>
    </row>
    <row r="944" spans="1:9" ht="12.75">
      <c r="A944" s="11"/>
      <c r="B944"/>
      <c r="C944"/>
      <c r="D944"/>
      <c r="E944"/>
      <c r="F944"/>
      <c r="G944"/>
      <c r="H944"/>
      <c r="I944"/>
    </row>
    <row r="945" spans="1:9" ht="12.75">
      <c r="A945" s="11"/>
      <c r="B945"/>
      <c r="C945"/>
      <c r="D945"/>
      <c r="E945"/>
      <c r="F945"/>
      <c r="G945"/>
      <c r="H945"/>
      <c r="I945"/>
    </row>
    <row r="946" spans="1:9" ht="12.75">
      <c r="A946" s="11"/>
      <c r="B946"/>
      <c r="C946"/>
      <c r="D946"/>
      <c r="E946"/>
      <c r="F946"/>
      <c r="G946"/>
      <c r="H946"/>
      <c r="I946"/>
    </row>
    <row r="947" spans="1:9" ht="12.75">
      <c r="A947" s="11"/>
      <c r="B947"/>
      <c r="C947"/>
      <c r="D947"/>
      <c r="E947"/>
      <c r="F947"/>
      <c r="G947"/>
      <c r="H947"/>
      <c r="I947"/>
    </row>
    <row r="948" spans="1:9" ht="12.75">
      <c r="A948" s="11"/>
      <c r="B948"/>
      <c r="C948"/>
      <c r="D948"/>
      <c r="E948"/>
      <c r="F948"/>
      <c r="G948"/>
      <c r="H948"/>
      <c r="I948"/>
    </row>
    <row r="949" spans="1:9" ht="12.75">
      <c r="A949" s="11"/>
      <c r="B949"/>
      <c r="C949"/>
      <c r="D949"/>
      <c r="E949"/>
      <c r="F949"/>
      <c r="G949"/>
      <c r="H949"/>
      <c r="I949"/>
    </row>
    <row r="950" spans="1:9" ht="12.75">
      <c r="A950" s="11"/>
      <c r="B950"/>
      <c r="C950"/>
      <c r="D950"/>
      <c r="E950"/>
      <c r="F950"/>
      <c r="G950"/>
      <c r="H950"/>
      <c r="I950"/>
    </row>
    <row r="951" spans="1:9" ht="12.75">
      <c r="A951" s="11"/>
      <c r="B951"/>
      <c r="C951"/>
      <c r="D951"/>
      <c r="E951"/>
      <c r="F951"/>
      <c r="G951"/>
      <c r="H951"/>
      <c r="I951"/>
    </row>
    <row r="952" spans="1:9" ht="12.75">
      <c r="A952" s="11"/>
      <c r="B952"/>
      <c r="C952"/>
      <c r="D952"/>
      <c r="E952"/>
      <c r="F952"/>
      <c r="G952"/>
      <c r="H952"/>
      <c r="I952"/>
    </row>
    <row r="953" spans="1:9" ht="12.75">
      <c r="A953" s="11"/>
      <c r="B953"/>
      <c r="C953"/>
      <c r="D953"/>
      <c r="E953"/>
      <c r="F953"/>
      <c r="G953"/>
      <c r="H953"/>
      <c r="I953"/>
    </row>
    <row r="954" spans="1:9" ht="12.75">
      <c r="A954" s="11"/>
      <c r="B954"/>
      <c r="C954"/>
      <c r="D954"/>
      <c r="E954"/>
      <c r="F954"/>
      <c r="G954"/>
      <c r="H954"/>
      <c r="I954"/>
    </row>
    <row r="955" spans="1:9" ht="12.75">
      <c r="A955" s="11"/>
      <c r="B955"/>
      <c r="C955"/>
      <c r="D955"/>
      <c r="E955"/>
      <c r="F955"/>
      <c r="G955"/>
      <c r="H955"/>
      <c r="I955"/>
    </row>
    <row r="956" spans="1:9" ht="12.75">
      <c r="A956" s="11"/>
      <c r="B956"/>
      <c r="C956"/>
      <c r="D956"/>
      <c r="E956"/>
      <c r="F956"/>
      <c r="G956"/>
      <c r="H956"/>
      <c r="I956"/>
    </row>
    <row r="957" spans="1:9" ht="12.75">
      <c r="A957" s="11"/>
      <c r="B957"/>
      <c r="C957"/>
      <c r="D957"/>
      <c r="E957"/>
      <c r="F957"/>
      <c r="G957"/>
      <c r="H957"/>
      <c r="I957"/>
    </row>
    <row r="958" spans="1:9" ht="12.75">
      <c r="A958" s="11"/>
      <c r="B958"/>
      <c r="C958"/>
      <c r="D958"/>
      <c r="E958"/>
      <c r="F958"/>
      <c r="G958"/>
      <c r="H958"/>
      <c r="I958"/>
    </row>
    <row r="959" spans="1:9" ht="12.75">
      <c r="A959" s="11"/>
      <c r="B959"/>
      <c r="C959"/>
      <c r="D959"/>
      <c r="E959"/>
      <c r="F959"/>
      <c r="G959"/>
      <c r="H959"/>
      <c r="I959"/>
    </row>
    <row r="960" spans="1:9" ht="12.75">
      <c r="A960" s="11"/>
      <c r="B960"/>
      <c r="C960"/>
      <c r="D960"/>
      <c r="E960"/>
      <c r="F960"/>
      <c r="G960"/>
      <c r="H960"/>
      <c r="I960"/>
    </row>
    <row r="961" spans="1:9" ht="12.75">
      <c r="A961" s="11"/>
      <c r="B961"/>
      <c r="C961"/>
      <c r="D961"/>
      <c r="E961"/>
      <c r="F961"/>
      <c r="G961"/>
      <c r="H961"/>
      <c r="I961"/>
    </row>
    <row r="962" spans="1:9" ht="12.75">
      <c r="A962" s="11"/>
      <c r="B962"/>
      <c r="C962"/>
      <c r="D962"/>
      <c r="E962"/>
      <c r="F962"/>
      <c r="G962"/>
      <c r="H962"/>
      <c r="I962"/>
    </row>
    <row r="963" spans="1:9" ht="12.75">
      <c r="A963" s="11"/>
      <c r="B963"/>
      <c r="C963"/>
      <c r="D963"/>
      <c r="E963"/>
      <c r="F963"/>
      <c r="G963"/>
      <c r="H963"/>
      <c r="I963"/>
    </row>
    <row r="964" spans="1:9" ht="12.75">
      <c r="A964" s="11"/>
      <c r="B964"/>
      <c r="C964"/>
      <c r="D964"/>
      <c r="E964"/>
      <c r="F964"/>
      <c r="G964"/>
      <c r="H964"/>
      <c r="I964"/>
    </row>
    <row r="965" spans="1:9" ht="12.75">
      <c r="A965" s="11"/>
      <c r="B965"/>
      <c r="C965"/>
      <c r="D965"/>
      <c r="E965"/>
      <c r="F965"/>
      <c r="G965"/>
      <c r="H965"/>
      <c r="I965"/>
    </row>
    <row r="966" spans="1:9" ht="12.75">
      <c r="A966" s="11"/>
      <c r="B966"/>
      <c r="C966"/>
      <c r="D966"/>
      <c r="E966"/>
      <c r="F966"/>
      <c r="G966"/>
      <c r="H966"/>
      <c r="I966"/>
    </row>
    <row r="967" spans="1:9" ht="12.75">
      <c r="A967" s="11"/>
      <c r="B967"/>
      <c r="C967"/>
      <c r="D967"/>
      <c r="E967"/>
      <c r="F967"/>
      <c r="G967"/>
      <c r="H967"/>
      <c r="I967"/>
    </row>
    <row r="968" spans="1:9" ht="12.75">
      <c r="A968" s="11"/>
      <c r="B968"/>
      <c r="C968"/>
      <c r="D968"/>
      <c r="E968"/>
      <c r="F968"/>
      <c r="G968"/>
      <c r="H968"/>
      <c r="I968"/>
    </row>
    <row r="969" spans="1:9" ht="12.75">
      <c r="A969" s="11"/>
      <c r="B969"/>
      <c r="C969"/>
      <c r="D969"/>
      <c r="E969"/>
      <c r="F969"/>
      <c r="G969"/>
      <c r="H969"/>
      <c r="I969"/>
    </row>
    <row r="970" spans="1:9" ht="12.75">
      <c r="A970" s="11"/>
      <c r="B970"/>
      <c r="C970"/>
      <c r="D970"/>
      <c r="E970"/>
      <c r="F970"/>
      <c r="G970"/>
      <c r="H970"/>
      <c r="I970"/>
    </row>
    <row r="971" spans="1:9" ht="12.75">
      <c r="A971" s="11"/>
      <c r="B971"/>
      <c r="C971"/>
      <c r="D971"/>
      <c r="E971"/>
      <c r="F971"/>
      <c r="G971"/>
      <c r="H971"/>
      <c r="I971"/>
    </row>
    <row r="972" spans="1:9" ht="12.75">
      <c r="A972" s="11"/>
      <c r="B972"/>
      <c r="C972"/>
      <c r="D972"/>
      <c r="E972"/>
      <c r="F972"/>
      <c r="G972"/>
      <c r="H972"/>
      <c r="I972"/>
    </row>
    <row r="973" spans="1:9" ht="12.75">
      <c r="A973" s="11"/>
      <c r="B973"/>
      <c r="C973"/>
      <c r="D973"/>
      <c r="E973"/>
      <c r="F973"/>
      <c r="G973"/>
      <c r="H973"/>
      <c r="I973"/>
    </row>
    <row r="974" spans="1:9" ht="12.75">
      <c r="A974" s="11"/>
      <c r="B974"/>
      <c r="C974"/>
      <c r="D974"/>
      <c r="E974"/>
      <c r="F974"/>
      <c r="G974"/>
      <c r="H974"/>
      <c r="I974"/>
    </row>
    <row r="975" spans="1:9" ht="12.75">
      <c r="A975" s="11"/>
      <c r="B975"/>
      <c r="C975"/>
      <c r="D975"/>
      <c r="E975"/>
      <c r="F975"/>
      <c r="G975"/>
      <c r="H975"/>
      <c r="I975"/>
    </row>
    <row r="976" spans="1:9" ht="12.75">
      <c r="A976" s="11"/>
      <c r="B976"/>
      <c r="C976"/>
      <c r="D976"/>
      <c r="E976"/>
      <c r="F976"/>
      <c r="G976"/>
      <c r="H976"/>
      <c r="I976"/>
    </row>
    <row r="977" spans="1:9" ht="12.75">
      <c r="A977" s="11"/>
      <c r="B977"/>
      <c r="C977"/>
      <c r="D977"/>
      <c r="E977"/>
      <c r="F977"/>
      <c r="G977"/>
      <c r="H977"/>
      <c r="I977"/>
    </row>
    <row r="978" spans="1:9" ht="12.75">
      <c r="A978" s="11"/>
      <c r="B978"/>
      <c r="C978"/>
      <c r="D978"/>
      <c r="E978"/>
      <c r="F978"/>
      <c r="G978"/>
      <c r="H978"/>
      <c r="I978"/>
    </row>
    <row r="979" spans="1:9" ht="12.75">
      <c r="A979" s="11"/>
      <c r="B979"/>
      <c r="C979"/>
      <c r="D979"/>
      <c r="E979"/>
      <c r="F979"/>
      <c r="G979"/>
      <c r="H979"/>
      <c r="I979"/>
    </row>
    <row r="980" spans="1:9" ht="12.75">
      <c r="A980" s="11"/>
      <c r="B980"/>
      <c r="C980"/>
      <c r="D980"/>
      <c r="E980"/>
      <c r="F980"/>
      <c r="G980"/>
      <c r="H980"/>
      <c r="I980"/>
    </row>
    <row r="981" spans="1:9" ht="12.75">
      <c r="A981" s="11"/>
      <c r="B981"/>
      <c r="C981"/>
      <c r="D981"/>
      <c r="E981"/>
      <c r="F981"/>
      <c r="G981"/>
      <c r="H981"/>
      <c r="I981"/>
    </row>
    <row r="982" spans="1:9" ht="12.75">
      <c r="A982" s="11"/>
      <c r="B982"/>
      <c r="C982"/>
      <c r="D982"/>
      <c r="E982"/>
      <c r="F982"/>
      <c r="G982"/>
      <c r="H982"/>
      <c r="I982"/>
    </row>
    <row r="983" spans="1:9" ht="12.75">
      <c r="A983" s="11"/>
      <c r="B983"/>
      <c r="C983"/>
      <c r="D983"/>
      <c r="E983"/>
      <c r="F983"/>
      <c r="G983"/>
      <c r="H983"/>
      <c r="I983"/>
    </row>
    <row r="984" spans="1:9" ht="12.75">
      <c r="A984" s="11"/>
      <c r="B984"/>
      <c r="C984"/>
      <c r="D984"/>
      <c r="E984"/>
      <c r="F984"/>
      <c r="G984"/>
      <c r="H984"/>
      <c r="I984"/>
    </row>
    <row r="985" spans="1:9" ht="12.75">
      <c r="A985" s="11"/>
      <c r="B985"/>
      <c r="C985"/>
      <c r="D985"/>
      <c r="E985"/>
      <c r="F985"/>
      <c r="G985"/>
      <c r="H985"/>
      <c r="I985"/>
    </row>
    <row r="986" spans="1:9" ht="12.75">
      <c r="A986" s="11"/>
      <c r="B986"/>
      <c r="C986"/>
      <c r="D986"/>
      <c r="E986"/>
      <c r="F986"/>
      <c r="G986"/>
      <c r="H986"/>
      <c r="I986"/>
    </row>
    <row r="987" spans="1:9" ht="12.75">
      <c r="A987" s="11"/>
      <c r="B987"/>
      <c r="C987"/>
      <c r="D987"/>
      <c r="E987"/>
      <c r="F987"/>
      <c r="G987"/>
      <c r="H987"/>
      <c r="I987"/>
    </row>
    <row r="988" spans="1:9" ht="12.75">
      <c r="A988" s="11"/>
      <c r="B988"/>
      <c r="C988"/>
      <c r="D988"/>
      <c r="E988"/>
      <c r="F988"/>
      <c r="G988"/>
      <c r="H988"/>
      <c r="I988"/>
    </row>
    <row r="989" spans="1:9" ht="12.75">
      <c r="A989" s="11"/>
      <c r="B989"/>
      <c r="C989"/>
      <c r="D989"/>
      <c r="E989"/>
      <c r="F989"/>
      <c r="G989"/>
      <c r="H989"/>
      <c r="I989"/>
    </row>
    <row r="990" spans="1:9" ht="12.75">
      <c r="A990" s="11"/>
      <c r="B990"/>
      <c r="C990"/>
      <c r="D990"/>
      <c r="E990"/>
      <c r="F990"/>
      <c r="G990"/>
      <c r="H990"/>
      <c r="I990"/>
    </row>
    <row r="991" spans="1:9" ht="12.75">
      <c r="A991" s="11"/>
      <c r="B991"/>
      <c r="C991"/>
      <c r="D991"/>
      <c r="E991"/>
      <c r="F991"/>
      <c r="G991"/>
      <c r="H991"/>
      <c r="I991"/>
    </row>
    <row r="992" spans="1:9" ht="12.75">
      <c r="A992" s="11"/>
      <c r="B992"/>
      <c r="C992"/>
      <c r="D992"/>
      <c r="E992"/>
      <c r="F992"/>
      <c r="G992"/>
      <c r="H992"/>
      <c r="I992"/>
    </row>
    <row r="993" spans="1:9" ht="12.75">
      <c r="A993" s="11"/>
      <c r="B993"/>
      <c r="C993"/>
      <c r="D993"/>
      <c r="E993"/>
      <c r="F993"/>
      <c r="G993"/>
      <c r="H993"/>
      <c r="I993"/>
    </row>
    <row r="994" spans="1:9" ht="12.75">
      <c r="A994" s="11"/>
      <c r="B994"/>
      <c r="C994"/>
      <c r="D994"/>
      <c r="E994"/>
      <c r="F994"/>
      <c r="G994"/>
      <c r="H994"/>
      <c r="I994"/>
    </row>
    <row r="995" spans="1:9" ht="12.75">
      <c r="A995" s="11"/>
      <c r="B995"/>
      <c r="C995"/>
      <c r="D995"/>
      <c r="E995"/>
      <c r="F995"/>
      <c r="G995"/>
      <c r="H995"/>
      <c r="I995"/>
    </row>
    <row r="996" spans="1:9" ht="12.75">
      <c r="A996" s="11"/>
      <c r="B996"/>
      <c r="C996"/>
      <c r="D996"/>
      <c r="E996"/>
      <c r="F996"/>
      <c r="G996"/>
      <c r="H996"/>
      <c r="I996"/>
    </row>
    <row r="997" spans="1:9" ht="12.75">
      <c r="A997" s="11"/>
      <c r="B997"/>
      <c r="C997"/>
      <c r="D997"/>
      <c r="E997"/>
      <c r="F997"/>
      <c r="G997"/>
      <c r="H997"/>
      <c r="I997"/>
    </row>
    <row r="998" spans="1:9" ht="12.75">
      <c r="A998" s="11"/>
      <c r="B998"/>
      <c r="C998"/>
      <c r="D998"/>
      <c r="E998"/>
      <c r="F998"/>
      <c r="G998"/>
      <c r="H998"/>
      <c r="I998"/>
    </row>
    <row r="999" spans="1:9" ht="12.75">
      <c r="A999" s="11"/>
      <c r="B999"/>
      <c r="C999"/>
      <c r="D999"/>
      <c r="E999"/>
      <c r="F999"/>
      <c r="G999"/>
      <c r="H999"/>
      <c r="I999"/>
    </row>
    <row r="1000" spans="1:9" ht="12.75">
      <c r="A1000" s="11"/>
      <c r="B1000"/>
      <c r="C1000"/>
      <c r="D1000"/>
      <c r="E1000"/>
      <c r="F1000"/>
      <c r="G1000"/>
      <c r="H1000"/>
      <c r="I1000"/>
    </row>
    <row r="1001" spans="1:9" ht="12.75">
      <c r="A1001" s="11"/>
      <c r="B1001"/>
      <c r="C1001"/>
      <c r="D1001"/>
      <c r="E1001"/>
      <c r="F1001"/>
      <c r="G1001"/>
      <c r="H1001"/>
      <c r="I1001"/>
    </row>
    <row r="1002" spans="1:9" ht="12.75">
      <c r="A1002" s="11"/>
      <c r="B1002"/>
      <c r="C1002"/>
      <c r="D1002"/>
      <c r="E1002"/>
      <c r="F1002"/>
      <c r="G1002"/>
      <c r="H1002"/>
      <c r="I1002"/>
    </row>
    <row r="1003" spans="1:9" ht="12.75">
      <c r="A1003" s="11"/>
      <c r="B1003"/>
      <c r="C1003"/>
      <c r="D1003"/>
      <c r="E1003"/>
      <c r="F1003"/>
      <c r="G1003"/>
      <c r="H1003"/>
      <c r="I1003"/>
    </row>
    <row r="1004" spans="1:9" ht="12.75">
      <c r="A1004" s="11"/>
      <c r="B1004"/>
      <c r="C1004"/>
      <c r="D1004"/>
      <c r="E1004"/>
      <c r="F1004"/>
      <c r="G1004"/>
      <c r="H1004"/>
      <c r="I1004"/>
    </row>
    <row r="1005" spans="1:9" ht="12.75">
      <c r="A1005" s="11"/>
      <c r="B1005"/>
      <c r="C1005"/>
      <c r="D1005"/>
      <c r="E1005"/>
      <c r="F1005"/>
      <c r="G1005"/>
      <c r="H1005"/>
      <c r="I1005"/>
    </row>
    <row r="1006" spans="1:9" ht="12.75">
      <c r="A1006" s="11"/>
      <c r="B1006"/>
      <c r="C1006"/>
      <c r="D1006"/>
      <c r="E1006"/>
      <c r="F1006"/>
      <c r="G1006"/>
      <c r="H1006"/>
      <c r="I1006"/>
    </row>
    <row r="1007" spans="1:9" ht="12.75">
      <c r="A1007" s="11"/>
      <c r="B1007"/>
      <c r="C1007"/>
      <c r="D1007"/>
      <c r="E1007"/>
      <c r="F1007"/>
      <c r="G1007"/>
      <c r="H1007"/>
      <c r="I1007"/>
    </row>
    <row r="1008" spans="1:9" ht="12.75">
      <c r="A1008" s="11"/>
      <c r="B1008"/>
      <c r="C1008"/>
      <c r="D1008"/>
      <c r="E1008"/>
      <c r="F1008"/>
      <c r="G1008"/>
      <c r="H1008"/>
      <c r="I1008"/>
    </row>
    <row r="1009" spans="1:9" ht="12.75">
      <c r="A1009" s="11"/>
      <c r="B1009"/>
      <c r="C1009"/>
      <c r="D1009"/>
      <c r="E1009"/>
      <c r="F1009"/>
      <c r="G1009"/>
      <c r="H1009"/>
      <c r="I1009"/>
    </row>
    <row r="1010" spans="1:9" ht="12.75">
      <c r="A1010" s="11"/>
      <c r="B1010"/>
      <c r="C1010"/>
      <c r="D1010"/>
      <c r="E1010"/>
      <c r="F1010"/>
      <c r="G1010"/>
      <c r="H1010"/>
      <c r="I1010"/>
    </row>
    <row r="1011" spans="1:9" ht="12.75">
      <c r="A1011" s="11"/>
      <c r="B1011"/>
      <c r="C1011"/>
      <c r="D1011"/>
      <c r="E1011"/>
      <c r="F1011"/>
      <c r="G1011"/>
      <c r="H1011"/>
      <c r="I1011"/>
    </row>
    <row r="1012" spans="1:9" ht="12.75">
      <c r="A1012" s="11"/>
      <c r="B1012"/>
      <c r="C1012"/>
      <c r="D1012"/>
      <c r="E1012"/>
      <c r="F1012"/>
      <c r="G1012"/>
      <c r="H1012"/>
      <c r="I1012"/>
    </row>
    <row r="1013" spans="1:9" ht="12.75">
      <c r="A1013" s="11"/>
      <c r="B1013"/>
      <c r="C1013"/>
      <c r="D1013"/>
      <c r="E1013"/>
      <c r="F1013"/>
      <c r="G1013"/>
      <c r="H1013"/>
      <c r="I1013"/>
    </row>
    <row r="1014" spans="1:9" ht="12.75">
      <c r="A1014" s="11"/>
      <c r="B1014"/>
      <c r="C1014"/>
      <c r="D1014"/>
      <c r="E1014"/>
      <c r="F1014"/>
      <c r="G1014"/>
      <c r="H1014"/>
      <c r="I1014"/>
    </row>
    <row r="1015" spans="1:9" ht="12.75">
      <c r="A1015" s="11"/>
      <c r="B1015"/>
      <c r="C1015"/>
      <c r="D1015"/>
      <c r="E1015"/>
      <c r="F1015"/>
      <c r="G1015"/>
      <c r="H1015"/>
      <c r="I1015"/>
    </row>
    <row r="1016" spans="1:9" ht="12.75">
      <c r="A1016" s="11"/>
      <c r="B1016"/>
      <c r="C1016"/>
      <c r="D1016"/>
      <c r="E1016"/>
      <c r="F1016"/>
      <c r="G1016"/>
      <c r="H1016"/>
      <c r="I1016"/>
    </row>
    <row r="1017" spans="1:9" ht="12.75">
      <c r="A1017" s="11"/>
      <c r="B1017"/>
      <c r="C1017"/>
      <c r="D1017"/>
      <c r="E1017"/>
      <c r="F1017"/>
      <c r="G1017"/>
      <c r="H1017"/>
      <c r="I1017"/>
    </row>
    <row r="1018" spans="1:9" ht="12.75">
      <c r="A1018" s="11"/>
      <c r="B1018"/>
      <c r="C1018"/>
      <c r="D1018"/>
      <c r="E1018"/>
      <c r="F1018"/>
      <c r="G1018"/>
      <c r="H1018"/>
      <c r="I1018"/>
    </row>
    <row r="1019" spans="1:9" ht="12.75">
      <c r="A1019" s="11"/>
      <c r="B1019"/>
      <c r="C1019"/>
      <c r="D1019"/>
      <c r="E1019"/>
      <c r="F1019"/>
      <c r="G1019"/>
      <c r="H1019"/>
      <c r="I1019"/>
    </row>
    <row r="1020" spans="1:9" ht="12.75">
      <c r="A1020" s="11"/>
      <c r="B1020"/>
      <c r="C1020"/>
      <c r="D1020"/>
      <c r="E1020"/>
      <c r="F1020"/>
      <c r="G1020"/>
      <c r="H1020"/>
      <c r="I1020"/>
    </row>
    <row r="1021" spans="1:9" ht="12.75">
      <c r="A1021" s="11"/>
      <c r="B1021"/>
      <c r="C1021"/>
      <c r="D1021"/>
      <c r="E1021"/>
      <c r="F1021"/>
      <c r="G1021"/>
      <c r="H1021"/>
      <c r="I1021"/>
    </row>
    <row r="1022" spans="1:9" ht="12.75">
      <c r="A1022" s="11"/>
      <c r="B1022"/>
      <c r="C1022"/>
      <c r="D1022"/>
      <c r="E1022"/>
      <c r="F1022"/>
      <c r="G1022"/>
      <c r="H1022"/>
      <c r="I1022"/>
    </row>
    <row r="1023" spans="1:9" ht="12.75">
      <c r="A1023" s="11"/>
      <c r="B1023"/>
      <c r="C1023"/>
      <c r="D1023"/>
      <c r="E1023"/>
      <c r="F1023"/>
      <c r="G1023"/>
      <c r="H1023"/>
      <c r="I1023"/>
    </row>
    <row r="1024" spans="1:9" ht="12.75">
      <c r="A1024" s="11"/>
      <c r="B1024"/>
      <c r="C1024"/>
      <c r="D1024"/>
      <c r="E1024"/>
      <c r="F1024"/>
      <c r="G1024"/>
      <c r="H1024"/>
      <c r="I1024"/>
    </row>
    <row r="1025" spans="1:9" ht="12.75">
      <c r="A1025" s="11"/>
      <c r="B1025"/>
      <c r="C1025"/>
      <c r="D1025"/>
      <c r="E1025"/>
      <c r="F1025"/>
      <c r="G1025"/>
      <c r="H1025"/>
      <c r="I1025"/>
    </row>
    <row r="1026" spans="1:9" ht="12.75">
      <c r="A1026" s="11"/>
      <c r="B1026"/>
      <c r="C1026"/>
      <c r="D1026"/>
      <c r="E1026"/>
      <c r="F1026"/>
      <c r="G1026"/>
      <c r="H1026"/>
      <c r="I1026"/>
    </row>
    <row r="1027" spans="1:9" ht="12.75">
      <c r="A1027" s="11"/>
      <c r="B1027"/>
      <c r="C1027"/>
      <c r="D1027"/>
      <c r="E1027"/>
      <c r="F1027"/>
      <c r="G1027"/>
      <c r="H1027"/>
      <c r="I1027"/>
    </row>
    <row r="1028" spans="1:9" ht="12.75">
      <c r="A1028" s="11"/>
      <c r="B1028"/>
      <c r="C1028"/>
      <c r="D1028"/>
      <c r="E1028"/>
      <c r="F1028"/>
      <c r="G1028"/>
      <c r="H1028"/>
      <c r="I1028"/>
    </row>
    <row r="1029" spans="1:9" ht="12.75">
      <c r="A1029" s="11"/>
      <c r="B1029"/>
      <c r="C1029"/>
      <c r="D1029"/>
      <c r="E1029"/>
      <c r="F1029"/>
      <c r="G1029"/>
      <c r="H1029"/>
      <c r="I1029"/>
    </row>
    <row r="1030" spans="1:9" ht="12.75">
      <c r="A1030" s="11"/>
      <c r="B1030"/>
      <c r="C1030"/>
      <c r="D1030"/>
      <c r="E1030"/>
      <c r="F1030"/>
      <c r="G1030"/>
      <c r="H1030"/>
      <c r="I1030"/>
    </row>
    <row r="1031" spans="1:9" ht="12.75">
      <c r="A1031" s="11"/>
      <c r="B1031"/>
      <c r="C1031"/>
      <c r="D1031"/>
      <c r="E1031"/>
      <c r="F1031"/>
      <c r="G1031"/>
      <c r="H1031"/>
      <c r="I1031"/>
    </row>
    <row r="1032" spans="1:9" ht="12.75">
      <c r="A1032" s="11"/>
      <c r="B1032"/>
      <c r="C1032"/>
      <c r="D1032"/>
      <c r="E1032"/>
      <c r="F1032"/>
      <c r="G1032"/>
      <c r="H1032"/>
      <c r="I1032"/>
    </row>
    <row r="1033" spans="1:9" ht="12.75">
      <c r="A1033" s="11"/>
      <c r="B1033"/>
      <c r="C1033"/>
      <c r="D1033"/>
      <c r="E1033"/>
      <c r="F1033"/>
      <c r="G1033"/>
      <c r="H1033"/>
      <c r="I1033"/>
    </row>
    <row r="1034" spans="1:9" ht="12.75">
      <c r="A1034" s="11"/>
      <c r="B1034"/>
      <c r="C1034"/>
      <c r="D1034"/>
      <c r="E1034"/>
      <c r="F1034"/>
      <c r="G1034"/>
      <c r="H1034"/>
      <c r="I1034"/>
    </row>
    <row r="1035" spans="1:9" ht="12.75">
      <c r="A1035" s="11"/>
      <c r="B1035"/>
      <c r="C1035"/>
      <c r="D1035"/>
      <c r="E1035"/>
      <c r="F1035"/>
      <c r="G1035"/>
      <c r="H1035"/>
      <c r="I1035"/>
    </row>
    <row r="1036" spans="1:9" ht="12.75">
      <c r="A1036" s="11"/>
      <c r="B1036"/>
      <c r="C1036"/>
      <c r="D1036"/>
      <c r="E1036"/>
      <c r="F1036"/>
      <c r="G1036"/>
      <c r="H1036"/>
      <c r="I1036"/>
    </row>
    <row r="1037" spans="1:9" ht="12.75">
      <c r="A1037" s="11"/>
      <c r="B1037"/>
      <c r="C1037"/>
      <c r="D1037"/>
      <c r="E1037"/>
      <c r="F1037"/>
      <c r="G1037"/>
      <c r="H1037"/>
      <c r="I1037"/>
    </row>
    <row r="1038" spans="1:9" ht="12.75">
      <c r="A1038" s="11"/>
      <c r="B1038"/>
      <c r="C1038"/>
      <c r="D1038"/>
      <c r="E1038"/>
      <c r="F1038"/>
      <c r="G1038"/>
      <c r="H1038"/>
      <c r="I1038"/>
    </row>
    <row r="1039" spans="1:9" ht="12.75">
      <c r="A1039" s="11"/>
      <c r="B1039"/>
      <c r="C1039"/>
      <c r="D1039"/>
      <c r="E1039"/>
      <c r="F1039"/>
      <c r="G1039"/>
      <c r="H1039"/>
      <c r="I1039"/>
    </row>
    <row r="1040" spans="1:9" ht="12.75">
      <c r="A1040" s="11"/>
      <c r="B1040"/>
      <c r="C1040"/>
      <c r="D1040"/>
      <c r="E1040"/>
      <c r="F1040"/>
      <c r="G1040"/>
      <c r="H1040"/>
      <c r="I1040"/>
    </row>
    <row r="1041" spans="1:9" ht="12.75">
      <c r="A1041" s="11"/>
      <c r="B1041"/>
      <c r="C1041"/>
      <c r="D1041"/>
      <c r="E1041"/>
      <c r="F1041"/>
      <c r="G1041"/>
      <c r="H1041"/>
      <c r="I1041"/>
    </row>
    <row r="1042" spans="1:9" ht="12.75">
      <c r="A1042" s="11"/>
      <c r="B1042"/>
      <c r="C1042"/>
      <c r="D1042"/>
      <c r="E1042"/>
      <c r="F1042"/>
      <c r="G1042"/>
      <c r="H1042"/>
      <c r="I1042"/>
    </row>
    <row r="1043" spans="1:9" ht="12.75">
      <c r="A1043" s="11"/>
      <c r="B1043"/>
      <c r="C1043"/>
      <c r="D1043"/>
      <c r="E1043"/>
      <c r="F1043"/>
      <c r="G1043"/>
      <c r="H1043"/>
      <c r="I1043"/>
    </row>
    <row r="1044" spans="1:9" ht="12.75">
      <c r="A1044" s="11"/>
      <c r="B1044"/>
      <c r="C1044"/>
      <c r="D1044"/>
      <c r="E1044"/>
      <c r="F1044"/>
      <c r="G1044"/>
      <c r="H1044"/>
      <c r="I1044"/>
    </row>
    <row r="1045" spans="1:9" ht="12.75">
      <c r="A1045" s="11"/>
      <c r="B1045"/>
      <c r="C1045"/>
      <c r="D1045"/>
      <c r="E1045"/>
      <c r="F1045"/>
      <c r="G1045"/>
      <c r="H1045"/>
      <c r="I1045"/>
    </row>
    <row r="1046" spans="1:9" ht="12.75">
      <c r="A1046" s="11"/>
      <c r="B1046"/>
      <c r="C1046"/>
      <c r="D1046"/>
      <c r="E1046"/>
      <c r="F1046"/>
      <c r="G1046"/>
      <c r="H1046"/>
      <c r="I1046"/>
    </row>
    <row r="1047" spans="1:9" ht="12.75">
      <c r="A1047" s="11"/>
      <c r="B1047"/>
      <c r="C1047"/>
      <c r="D1047"/>
      <c r="E1047"/>
      <c r="F1047"/>
      <c r="G1047"/>
      <c r="H1047"/>
      <c r="I1047"/>
    </row>
    <row r="1048" spans="1:9" ht="12.75">
      <c r="A1048" s="11"/>
      <c r="B1048"/>
      <c r="C1048"/>
      <c r="D1048"/>
      <c r="E1048"/>
      <c r="F1048"/>
      <c r="G1048"/>
      <c r="H1048"/>
      <c r="I1048"/>
    </row>
    <row r="1049" spans="1:9" ht="12.75">
      <c r="A1049" s="11"/>
      <c r="B1049"/>
      <c r="C1049"/>
      <c r="D1049"/>
      <c r="E1049"/>
      <c r="F1049"/>
      <c r="G1049"/>
      <c r="H1049"/>
      <c r="I1049"/>
    </row>
    <row r="1050" spans="1:9" ht="12.75">
      <c r="A1050" s="11"/>
      <c r="B1050"/>
      <c r="C1050"/>
      <c r="D1050"/>
      <c r="E1050"/>
      <c r="F1050"/>
      <c r="G1050"/>
      <c r="H1050"/>
      <c r="I1050"/>
    </row>
    <row r="1051" spans="1:9" ht="12.75">
      <c r="A1051" s="11"/>
      <c r="B1051"/>
      <c r="C1051"/>
      <c r="D1051"/>
      <c r="E1051"/>
      <c r="F1051"/>
      <c r="G1051"/>
      <c r="H1051"/>
      <c r="I1051"/>
    </row>
    <row r="1052" spans="1:9" ht="12.75">
      <c r="A1052" s="11"/>
      <c r="B1052"/>
      <c r="C1052"/>
      <c r="D1052"/>
      <c r="E1052"/>
      <c r="F1052"/>
      <c r="G1052"/>
      <c r="H1052"/>
      <c r="I1052"/>
    </row>
    <row r="1053" spans="1:9" ht="12.75">
      <c r="A1053" s="11"/>
      <c r="B1053"/>
      <c r="C1053"/>
      <c r="D1053"/>
      <c r="E1053"/>
      <c r="F1053"/>
      <c r="G1053"/>
      <c r="H1053"/>
      <c r="I1053"/>
    </row>
    <row r="1054" spans="1:9" ht="12.75">
      <c r="A1054" s="11"/>
      <c r="B1054"/>
      <c r="C1054"/>
      <c r="D1054"/>
      <c r="E1054"/>
      <c r="F1054"/>
      <c r="G1054"/>
      <c r="H1054"/>
      <c r="I1054"/>
    </row>
    <row r="1055" spans="1:9" ht="12.75">
      <c r="A1055" s="11"/>
      <c r="B1055"/>
      <c r="C1055"/>
      <c r="D1055"/>
      <c r="E1055"/>
      <c r="F1055"/>
      <c r="G1055"/>
      <c r="H1055"/>
      <c r="I1055"/>
    </row>
    <row r="1056" spans="1:9" ht="12.75">
      <c r="A1056" s="11"/>
      <c r="B1056"/>
      <c r="C1056"/>
      <c r="D1056"/>
      <c r="E1056"/>
      <c r="F1056"/>
      <c r="G1056"/>
      <c r="H1056"/>
      <c r="I1056"/>
    </row>
    <row r="1057" spans="1:9" ht="12.75">
      <c r="A1057" s="11"/>
      <c r="B1057"/>
      <c r="C1057"/>
      <c r="D1057"/>
      <c r="E1057"/>
      <c r="F1057"/>
      <c r="G1057"/>
      <c r="H1057"/>
      <c r="I1057"/>
    </row>
    <row r="1058" spans="1:9" ht="12.75">
      <c r="A1058" s="11"/>
      <c r="B1058"/>
      <c r="C1058"/>
      <c r="D1058"/>
      <c r="E1058"/>
      <c r="F1058"/>
      <c r="G1058"/>
      <c r="H1058"/>
      <c r="I1058"/>
    </row>
    <row r="1059" spans="1:9" ht="12.75">
      <c r="A1059" s="11"/>
      <c r="B1059"/>
      <c r="C1059"/>
      <c r="D1059"/>
      <c r="E1059"/>
      <c r="F1059"/>
      <c r="G1059"/>
      <c r="H1059"/>
      <c r="I1059"/>
    </row>
    <row r="1060" spans="1:9" ht="12.75">
      <c r="A1060" s="11"/>
      <c r="B1060"/>
      <c r="C1060"/>
      <c r="D1060"/>
      <c r="E1060"/>
      <c r="F1060"/>
      <c r="G1060"/>
      <c r="H1060"/>
      <c r="I1060"/>
    </row>
    <row r="1061" spans="1:9" ht="12.75">
      <c r="A1061" s="11"/>
      <c r="B1061"/>
      <c r="C1061"/>
      <c r="D1061"/>
      <c r="E1061"/>
      <c r="F1061"/>
      <c r="G1061"/>
      <c r="H1061"/>
      <c r="I1061"/>
    </row>
    <row r="1062" spans="1:9" ht="12.75">
      <c r="A1062" s="11"/>
      <c r="B1062"/>
      <c r="C1062"/>
      <c r="D1062"/>
      <c r="E1062"/>
      <c r="F1062"/>
      <c r="G1062"/>
      <c r="H1062"/>
      <c r="I1062"/>
    </row>
    <row r="1063" spans="1:9" ht="12.75">
      <c r="A1063" s="11"/>
      <c r="B1063"/>
      <c r="C1063"/>
      <c r="D1063"/>
      <c r="E1063"/>
      <c r="F1063"/>
      <c r="G1063"/>
      <c r="H1063"/>
      <c r="I1063"/>
    </row>
    <row r="1064" spans="1:9" ht="12.75">
      <c r="A1064" s="11"/>
      <c r="B1064"/>
      <c r="C1064"/>
      <c r="D1064"/>
      <c r="E1064"/>
      <c r="F1064"/>
      <c r="G1064"/>
      <c r="H1064"/>
      <c r="I1064"/>
    </row>
    <row r="1065" spans="1:9" ht="12.75">
      <c r="A1065" s="11"/>
      <c r="B1065"/>
      <c r="C1065"/>
      <c r="D1065"/>
      <c r="E1065"/>
      <c r="F1065"/>
      <c r="G1065"/>
      <c r="H1065"/>
      <c r="I1065"/>
    </row>
    <row r="1066" spans="1:9" ht="12.75">
      <c r="A1066" s="11"/>
      <c r="B1066"/>
      <c r="C1066"/>
      <c r="D1066"/>
      <c r="E1066"/>
      <c r="F1066"/>
      <c r="G1066"/>
      <c r="H1066"/>
      <c r="I1066"/>
    </row>
    <row r="1067" spans="1:9" ht="12.75">
      <c r="A1067" s="11"/>
      <c r="B1067"/>
      <c r="C1067"/>
      <c r="D1067"/>
      <c r="E1067"/>
      <c r="F1067"/>
      <c r="G1067"/>
      <c r="H1067"/>
      <c r="I1067"/>
    </row>
    <row r="1068" spans="1:9" ht="12.75">
      <c r="A1068" s="11"/>
      <c r="B1068"/>
      <c r="C1068"/>
      <c r="D1068"/>
      <c r="E1068"/>
      <c r="F1068"/>
      <c r="G1068"/>
      <c r="H1068"/>
      <c r="I1068"/>
    </row>
    <row r="1069" spans="1:9" ht="12.75">
      <c r="A1069" s="11"/>
      <c r="B1069"/>
      <c r="C1069"/>
      <c r="D1069"/>
      <c r="E1069"/>
      <c r="F1069"/>
      <c r="G1069"/>
      <c r="H1069"/>
      <c r="I1069"/>
    </row>
    <row r="1070" spans="1:9" ht="12.75">
      <c r="A1070" s="11"/>
      <c r="B1070"/>
      <c r="C1070"/>
      <c r="D1070"/>
      <c r="E1070"/>
      <c r="F1070"/>
      <c r="G1070"/>
      <c r="H1070"/>
      <c r="I1070"/>
    </row>
    <row r="1071" spans="1:9" ht="12.75">
      <c r="A1071" s="11"/>
      <c r="B1071"/>
      <c r="C1071"/>
      <c r="D1071"/>
      <c r="E1071"/>
      <c r="F1071"/>
      <c r="G1071"/>
      <c r="H1071"/>
      <c r="I1071"/>
    </row>
    <row r="1072" spans="1:9" ht="12.75">
      <c r="A1072" s="11"/>
      <c r="B1072"/>
      <c r="C1072"/>
      <c r="D1072"/>
      <c r="E1072"/>
      <c r="F1072"/>
      <c r="G1072"/>
      <c r="H1072"/>
      <c r="I1072"/>
    </row>
    <row r="1073" spans="1:9" ht="12.75">
      <c r="A1073" s="11"/>
      <c r="B1073"/>
      <c r="C1073"/>
      <c r="D1073"/>
      <c r="E1073"/>
      <c r="F1073"/>
      <c r="G1073"/>
      <c r="H1073"/>
      <c r="I1073"/>
    </row>
    <row r="1074" spans="1:9" ht="12.75">
      <c r="A1074" s="11"/>
      <c r="B1074"/>
      <c r="C1074"/>
      <c r="D1074"/>
      <c r="E1074"/>
      <c r="F1074"/>
      <c r="G1074"/>
      <c r="H1074"/>
      <c r="I1074"/>
    </row>
    <row r="1075" spans="1:9" ht="12.75">
      <c r="A1075" s="11"/>
      <c r="B1075"/>
      <c r="C1075"/>
      <c r="D1075"/>
      <c r="E1075"/>
      <c r="F1075"/>
      <c r="G1075"/>
      <c r="H1075"/>
      <c r="I1075"/>
    </row>
    <row r="1076" spans="1:9" ht="12.75">
      <c r="A1076" s="11"/>
      <c r="B1076"/>
      <c r="C1076"/>
      <c r="D1076"/>
      <c r="E1076"/>
      <c r="F1076"/>
      <c r="G1076"/>
      <c r="H1076"/>
      <c r="I1076"/>
    </row>
    <row r="1077" spans="1:9" ht="12.75">
      <c r="A1077" s="11"/>
      <c r="B1077"/>
      <c r="C1077"/>
      <c r="D1077"/>
      <c r="E1077"/>
      <c r="F1077"/>
      <c r="G1077"/>
      <c r="H1077"/>
      <c r="I1077"/>
    </row>
    <row r="1078" spans="1:9" ht="12.75">
      <c r="A1078" s="11"/>
      <c r="B1078"/>
      <c r="C1078"/>
      <c r="D1078"/>
      <c r="E1078"/>
      <c r="F1078"/>
      <c r="G1078"/>
      <c r="H1078"/>
      <c r="I1078"/>
    </row>
    <row r="1079" spans="1:9" ht="12.75">
      <c r="A1079" s="11"/>
      <c r="B1079"/>
      <c r="C1079"/>
      <c r="D1079"/>
      <c r="E1079"/>
      <c r="F1079"/>
      <c r="G1079"/>
      <c r="H1079"/>
      <c r="I1079"/>
    </row>
    <row r="1080" spans="1:9" ht="12.75">
      <c r="A1080" s="11"/>
      <c r="B1080"/>
      <c r="C1080"/>
      <c r="D1080"/>
      <c r="E1080"/>
      <c r="F1080"/>
      <c r="G1080"/>
      <c r="H1080"/>
      <c r="I1080"/>
    </row>
    <row r="1081" spans="1:9" ht="12.75">
      <c r="A1081" s="11"/>
      <c r="B1081"/>
      <c r="C1081"/>
      <c r="D1081"/>
      <c r="E1081"/>
      <c r="F1081"/>
      <c r="G1081"/>
      <c r="H1081"/>
      <c r="I1081"/>
    </row>
    <row r="1082" spans="1:9" ht="12.75">
      <c r="A1082" s="11"/>
      <c r="B1082"/>
      <c r="C1082"/>
      <c r="D1082"/>
      <c r="E1082"/>
      <c r="F1082"/>
      <c r="G1082"/>
      <c r="H1082"/>
      <c r="I1082"/>
    </row>
    <row r="1083" spans="1:9" ht="12.75">
      <c r="A1083" s="11"/>
      <c r="B1083"/>
      <c r="C1083"/>
      <c r="D1083"/>
      <c r="E1083"/>
      <c r="F1083"/>
      <c r="G1083"/>
      <c r="H1083"/>
      <c r="I1083"/>
    </row>
    <row r="1084" spans="1:9" ht="12.75">
      <c r="A1084" s="11"/>
      <c r="B1084"/>
      <c r="C1084"/>
      <c r="D1084"/>
      <c r="E1084"/>
      <c r="F1084"/>
      <c r="G1084"/>
      <c r="H1084"/>
      <c r="I1084"/>
    </row>
    <row r="1085" spans="1:9" ht="12.75">
      <c r="A1085" s="11"/>
      <c r="B1085"/>
      <c r="C1085"/>
      <c r="D1085"/>
      <c r="E1085"/>
      <c r="F1085"/>
      <c r="G1085"/>
      <c r="H1085"/>
      <c r="I1085"/>
    </row>
    <row r="1086" spans="1:9" ht="12.75">
      <c r="A1086" s="11"/>
      <c r="B1086"/>
      <c r="C1086"/>
      <c r="D1086"/>
      <c r="E1086"/>
      <c r="F1086"/>
      <c r="G1086"/>
      <c r="H1086"/>
      <c r="I1086"/>
    </row>
    <row r="1087" spans="1:9" ht="12.75">
      <c r="A1087" s="11"/>
      <c r="B1087"/>
      <c r="C1087"/>
      <c r="D1087"/>
      <c r="E1087"/>
      <c r="F1087"/>
      <c r="G1087"/>
      <c r="H1087"/>
      <c r="I1087"/>
    </row>
    <row r="1088" spans="1:9" ht="12.75">
      <c r="A1088" s="11"/>
      <c r="B1088"/>
      <c r="C1088"/>
      <c r="D1088"/>
      <c r="E1088"/>
      <c r="F1088"/>
      <c r="G1088"/>
      <c r="H1088"/>
      <c r="I1088"/>
    </row>
    <row r="1089" spans="1:9" ht="12.75">
      <c r="A1089" s="11"/>
      <c r="B1089"/>
      <c r="C1089"/>
      <c r="D1089"/>
      <c r="E1089"/>
      <c r="F1089"/>
      <c r="G1089"/>
      <c r="H1089"/>
      <c r="I1089"/>
    </row>
    <row r="1090" spans="1:9" ht="12.75">
      <c r="A1090" s="11"/>
      <c r="B1090"/>
      <c r="C1090"/>
      <c r="D1090"/>
      <c r="E1090"/>
      <c r="F1090"/>
      <c r="G1090"/>
      <c r="H1090"/>
      <c r="I1090"/>
    </row>
    <row r="1091" spans="1:9" ht="12.75">
      <c r="A1091" s="11"/>
      <c r="B1091"/>
      <c r="C1091"/>
      <c r="D1091"/>
      <c r="E1091"/>
      <c r="F1091"/>
      <c r="G1091"/>
      <c r="H1091"/>
      <c r="I1091"/>
    </row>
    <row r="1092" spans="1:9" ht="12.75">
      <c r="A1092" s="11"/>
      <c r="B1092"/>
      <c r="C1092"/>
      <c r="D1092"/>
      <c r="E1092"/>
      <c r="F1092"/>
      <c r="G1092"/>
      <c r="H1092"/>
      <c r="I1092"/>
    </row>
    <row r="1093" spans="1:9" ht="12.75">
      <c r="A1093" s="11"/>
      <c r="B1093"/>
      <c r="C1093"/>
      <c r="D1093"/>
      <c r="E1093"/>
      <c r="F1093"/>
      <c r="G1093"/>
      <c r="H1093"/>
      <c r="I1093"/>
    </row>
    <row r="1094" spans="1:9" ht="12.75">
      <c r="A1094" s="11"/>
      <c r="B1094"/>
      <c r="C1094"/>
      <c r="D1094"/>
      <c r="E1094"/>
      <c r="F1094"/>
      <c r="G1094"/>
      <c r="H1094"/>
      <c r="I1094"/>
    </row>
    <row r="1095" spans="1:9" ht="12.75">
      <c r="A1095" s="11"/>
      <c r="B1095"/>
      <c r="C1095"/>
      <c r="D1095"/>
      <c r="E1095"/>
      <c r="F1095"/>
      <c r="G1095"/>
      <c r="H1095"/>
      <c r="I1095"/>
    </row>
    <row r="1096" spans="1:9" ht="12.75">
      <c r="A1096" s="11"/>
      <c r="B1096"/>
      <c r="C1096"/>
      <c r="D1096"/>
      <c r="E1096"/>
      <c r="F1096"/>
      <c r="G1096"/>
      <c r="H1096"/>
      <c r="I1096"/>
    </row>
    <row r="1097" spans="1:9" ht="12.75">
      <c r="A1097" s="11"/>
      <c r="B1097"/>
      <c r="C1097"/>
      <c r="D1097"/>
      <c r="E1097"/>
      <c r="F1097"/>
      <c r="G1097"/>
      <c r="H1097"/>
      <c r="I1097"/>
    </row>
    <row r="1098" spans="1:9" ht="12.75">
      <c r="A1098" s="11"/>
      <c r="B1098"/>
      <c r="C1098"/>
      <c r="D1098"/>
      <c r="E1098"/>
      <c r="F1098"/>
      <c r="G1098"/>
      <c r="H1098"/>
      <c r="I1098"/>
    </row>
    <row r="1099" spans="1:9" ht="12.75">
      <c r="A1099" s="11"/>
      <c r="B1099"/>
      <c r="C1099"/>
      <c r="D1099"/>
      <c r="E1099"/>
      <c r="F1099"/>
      <c r="G1099"/>
      <c r="H1099"/>
      <c r="I1099"/>
    </row>
    <row r="1100" spans="1:9" ht="12.75">
      <c r="A1100" s="11"/>
      <c r="B1100"/>
      <c r="C1100"/>
      <c r="D1100"/>
      <c r="E1100"/>
      <c r="F1100"/>
      <c r="G1100"/>
      <c r="H1100"/>
      <c r="I1100"/>
    </row>
    <row r="1101" spans="1:9" ht="12.75">
      <c r="A1101" s="11"/>
      <c r="B1101"/>
      <c r="C1101"/>
      <c r="D1101"/>
      <c r="E1101"/>
      <c r="F1101"/>
      <c r="G1101"/>
      <c r="H1101"/>
      <c r="I1101"/>
    </row>
    <row r="1102" spans="1:9" ht="12.75">
      <c r="A1102" s="11"/>
      <c r="B1102"/>
      <c r="C1102"/>
      <c r="D1102"/>
      <c r="E1102"/>
      <c r="F1102"/>
      <c r="G1102"/>
      <c r="H1102"/>
      <c r="I1102"/>
    </row>
    <row r="1103" spans="1:9" ht="12.75">
      <c r="A1103" s="11"/>
      <c r="B1103"/>
      <c r="C1103"/>
      <c r="D1103"/>
      <c r="E1103"/>
      <c r="F1103"/>
      <c r="G1103"/>
      <c r="H1103"/>
      <c r="I1103"/>
    </row>
    <row r="1104" spans="1:9" ht="12.75">
      <c r="A1104" s="11"/>
      <c r="B1104"/>
      <c r="C1104"/>
      <c r="D1104"/>
      <c r="E1104"/>
      <c r="F1104"/>
      <c r="G1104"/>
      <c r="H1104"/>
      <c r="I1104"/>
    </row>
    <row r="1105" spans="1:9" ht="12.75">
      <c r="A1105" s="11"/>
      <c r="B1105"/>
      <c r="C1105"/>
      <c r="D1105"/>
      <c r="E1105"/>
      <c r="F1105"/>
      <c r="G1105"/>
      <c r="H1105"/>
      <c r="I1105"/>
    </row>
    <row r="1106" spans="1:9" ht="12.75">
      <c r="A1106" s="11"/>
      <c r="B1106"/>
      <c r="C1106"/>
      <c r="D1106"/>
      <c r="E1106"/>
      <c r="F1106"/>
      <c r="G1106"/>
      <c r="H1106"/>
      <c r="I1106"/>
    </row>
    <row r="1107" spans="1:9" ht="12.75">
      <c r="A1107" s="11"/>
      <c r="B1107"/>
      <c r="C1107"/>
      <c r="D1107"/>
      <c r="E1107"/>
      <c r="F1107"/>
      <c r="G1107"/>
      <c r="H1107"/>
      <c r="I1107"/>
    </row>
    <row r="1108" spans="1:9" ht="12.75">
      <c r="A1108" s="11"/>
      <c r="B1108"/>
      <c r="C1108"/>
      <c r="D1108"/>
      <c r="E1108"/>
      <c r="F1108"/>
      <c r="G1108"/>
      <c r="H1108"/>
      <c r="I1108"/>
    </row>
    <row r="1109" spans="1:9" ht="12.75">
      <c r="A1109" s="11"/>
      <c r="B1109"/>
      <c r="C1109"/>
      <c r="D1109"/>
      <c r="E1109"/>
      <c r="F1109"/>
      <c r="G1109"/>
      <c r="H1109"/>
      <c r="I1109"/>
    </row>
    <row r="1110" spans="1:9" ht="12.75">
      <c r="A1110" s="11"/>
      <c r="B1110"/>
      <c r="C1110"/>
      <c r="D1110"/>
      <c r="E1110"/>
      <c r="F1110"/>
      <c r="G1110"/>
      <c r="H1110"/>
      <c r="I1110"/>
    </row>
    <row r="1111" spans="1:9" ht="12.75">
      <c r="A1111" s="11"/>
      <c r="B1111"/>
      <c r="C1111"/>
      <c r="D1111"/>
      <c r="E1111"/>
      <c r="F1111"/>
      <c r="G1111"/>
      <c r="H1111"/>
      <c r="I1111"/>
    </row>
    <row r="1112" spans="1:9" ht="12.75">
      <c r="A1112" s="11"/>
      <c r="B1112"/>
      <c r="C1112"/>
      <c r="D1112"/>
      <c r="E1112"/>
      <c r="F1112"/>
      <c r="G1112"/>
      <c r="H1112"/>
      <c r="I1112"/>
    </row>
    <row r="1113" spans="1:9" ht="12.75">
      <c r="A1113" s="11"/>
      <c r="B1113"/>
      <c r="C1113"/>
      <c r="D1113"/>
      <c r="E1113"/>
      <c r="F1113"/>
      <c r="G1113"/>
      <c r="H1113"/>
      <c r="I1113"/>
    </row>
    <row r="1114" spans="1:9" ht="12.75">
      <c r="A1114" s="11"/>
      <c r="B1114"/>
      <c r="C1114"/>
      <c r="D1114"/>
      <c r="E1114"/>
      <c r="F1114"/>
      <c r="G1114"/>
      <c r="H1114"/>
      <c r="I1114"/>
    </row>
    <row r="1115" spans="1:9" ht="12.75">
      <c r="A1115" s="11"/>
      <c r="B1115"/>
      <c r="C1115"/>
      <c r="D1115"/>
      <c r="E1115"/>
      <c r="F1115"/>
      <c r="G1115"/>
      <c r="H1115"/>
      <c r="I1115"/>
    </row>
    <row r="1116" spans="1:9" ht="12.75">
      <c r="A1116" s="11"/>
      <c r="B1116"/>
      <c r="C1116"/>
      <c r="D1116"/>
      <c r="E1116"/>
      <c r="F1116"/>
      <c r="G1116"/>
      <c r="H1116"/>
      <c r="I1116"/>
    </row>
    <row r="1117" spans="1:9" ht="12.75">
      <c r="A1117" s="11"/>
      <c r="B1117"/>
      <c r="C1117"/>
      <c r="D1117"/>
      <c r="E1117"/>
      <c r="F1117"/>
      <c r="G1117"/>
      <c r="H1117"/>
      <c r="I1117"/>
    </row>
    <row r="1118" spans="1:9" ht="12.75">
      <c r="A1118" s="11"/>
      <c r="B1118"/>
      <c r="C1118"/>
      <c r="D1118"/>
      <c r="E1118"/>
      <c r="F1118"/>
      <c r="G1118"/>
      <c r="H1118"/>
      <c r="I1118"/>
    </row>
    <row r="1119" spans="1:9" ht="12.75">
      <c r="A1119" s="11"/>
      <c r="B1119"/>
      <c r="C1119"/>
      <c r="D1119"/>
      <c r="E1119"/>
      <c r="F1119"/>
      <c r="G1119"/>
      <c r="H1119"/>
      <c r="I1119"/>
    </row>
    <row r="1120" spans="1:9" ht="12.75">
      <c r="A1120" s="11"/>
      <c r="B1120"/>
      <c r="C1120"/>
      <c r="D1120"/>
      <c r="E1120"/>
      <c r="F1120"/>
      <c r="G1120"/>
      <c r="H1120"/>
      <c r="I1120"/>
    </row>
    <row r="1121" spans="1:9" ht="12.75">
      <c r="A1121" s="11"/>
      <c r="B1121"/>
      <c r="C1121"/>
      <c r="D1121"/>
      <c r="E1121"/>
      <c r="F1121"/>
      <c r="G1121"/>
      <c r="H1121"/>
      <c r="I1121"/>
    </row>
    <row r="1122" spans="1:9" ht="12.75">
      <c r="A1122" s="11"/>
      <c r="B1122"/>
      <c r="C1122"/>
      <c r="D1122"/>
      <c r="E1122"/>
      <c r="F1122"/>
      <c r="G1122"/>
      <c r="H1122"/>
      <c r="I1122"/>
    </row>
    <row r="1123" spans="1:9" ht="12.75">
      <c r="A1123" s="11"/>
      <c r="B1123"/>
      <c r="C1123"/>
      <c r="D1123"/>
      <c r="E1123"/>
      <c r="F1123"/>
      <c r="G1123"/>
      <c r="H1123"/>
      <c r="I1123"/>
    </row>
    <row r="1124" spans="1:9" ht="12.75">
      <c r="A1124" s="11"/>
      <c r="B1124"/>
      <c r="C1124"/>
      <c r="D1124"/>
      <c r="E1124"/>
      <c r="F1124"/>
      <c r="G1124"/>
      <c r="H1124"/>
      <c r="I1124"/>
    </row>
    <row r="1125" spans="1:9" ht="12.75">
      <c r="A1125" s="11"/>
      <c r="B1125"/>
      <c r="C1125"/>
      <c r="D1125"/>
      <c r="E1125"/>
      <c r="F1125"/>
      <c r="G1125"/>
      <c r="H1125"/>
      <c r="I1125"/>
    </row>
    <row r="1126" spans="1:9" ht="12.75">
      <c r="A1126" s="11"/>
      <c r="B1126"/>
      <c r="C1126"/>
      <c r="D1126"/>
      <c r="E1126"/>
      <c r="F1126"/>
      <c r="G1126"/>
      <c r="H1126"/>
      <c r="I1126"/>
    </row>
    <row r="1127" spans="1:9" ht="12.75">
      <c r="A1127" s="11"/>
      <c r="B1127"/>
      <c r="C1127"/>
      <c r="D1127"/>
      <c r="E1127"/>
      <c r="F1127"/>
      <c r="G1127"/>
      <c r="H1127"/>
      <c r="I1127"/>
    </row>
    <row r="1128" spans="1:9" ht="12.75">
      <c r="A1128" s="11"/>
      <c r="B1128"/>
      <c r="C1128"/>
      <c r="D1128"/>
      <c r="E1128"/>
      <c r="F1128"/>
      <c r="G1128"/>
      <c r="H1128"/>
      <c r="I1128"/>
    </row>
    <row r="1129" spans="1:9" ht="12.75">
      <c r="A1129" s="11"/>
      <c r="B1129"/>
      <c r="C1129"/>
      <c r="D1129"/>
      <c r="E1129"/>
      <c r="F1129"/>
      <c r="G1129"/>
      <c r="H1129"/>
      <c r="I1129"/>
    </row>
    <row r="1130" spans="1:9" ht="12.75">
      <c r="A1130" s="11"/>
      <c r="B1130"/>
      <c r="C1130"/>
      <c r="D1130"/>
      <c r="E1130"/>
      <c r="F1130"/>
      <c r="G1130"/>
      <c r="H1130"/>
      <c r="I1130"/>
    </row>
    <row r="1131" spans="1:9" ht="12.75">
      <c r="A1131" s="11"/>
      <c r="B1131"/>
      <c r="C1131"/>
      <c r="D1131"/>
      <c r="E1131"/>
      <c r="F1131"/>
      <c r="G1131"/>
      <c r="H1131"/>
      <c r="I1131"/>
    </row>
    <row r="1132" spans="1:9" ht="12.75">
      <c r="A1132" s="11"/>
      <c r="B1132"/>
      <c r="C1132"/>
      <c r="D1132"/>
      <c r="E1132"/>
      <c r="F1132"/>
      <c r="G1132"/>
      <c r="H1132"/>
      <c r="I1132"/>
    </row>
    <row r="1133" spans="1:9" ht="12.75">
      <c r="A1133" s="11"/>
      <c r="B1133"/>
      <c r="C1133"/>
      <c r="D1133"/>
      <c r="E1133"/>
      <c r="F1133"/>
      <c r="G1133"/>
      <c r="H1133"/>
      <c r="I1133"/>
    </row>
    <row r="1134" spans="1:9" ht="12.75">
      <c r="A1134" s="11"/>
      <c r="B1134"/>
      <c r="C1134"/>
      <c r="D1134"/>
      <c r="E1134"/>
      <c r="F1134"/>
      <c r="G1134"/>
      <c r="H1134"/>
      <c r="I1134"/>
    </row>
    <row r="1135" spans="1:9" ht="12.75">
      <c r="A1135" s="11"/>
      <c r="B1135"/>
      <c r="C1135"/>
      <c r="D1135"/>
      <c r="E1135"/>
      <c r="F1135"/>
      <c r="G1135"/>
      <c r="H1135"/>
      <c r="I1135"/>
    </row>
    <row r="1136" spans="1:9" ht="12.75">
      <c r="A1136" s="11"/>
      <c r="B1136"/>
      <c r="C1136"/>
      <c r="D1136"/>
      <c r="E1136"/>
      <c r="F1136"/>
      <c r="G1136"/>
      <c r="H1136"/>
      <c r="I1136"/>
    </row>
    <row r="1137" spans="1:9" ht="12.75">
      <c r="A1137" s="11"/>
      <c r="B1137"/>
      <c r="C1137"/>
      <c r="D1137"/>
      <c r="E1137"/>
      <c r="F1137"/>
      <c r="G1137"/>
      <c r="H1137"/>
      <c r="I1137"/>
    </row>
    <row r="1138" spans="1:9" ht="12.75">
      <c r="A1138" s="11"/>
      <c r="B1138"/>
      <c r="C1138"/>
      <c r="D1138"/>
      <c r="E1138"/>
      <c r="F1138"/>
      <c r="G1138"/>
      <c r="H1138"/>
      <c r="I1138"/>
    </row>
    <row r="1139" spans="1:9" ht="12.75">
      <c r="A1139" s="11"/>
      <c r="B1139"/>
      <c r="C1139"/>
      <c r="D1139"/>
      <c r="E1139"/>
      <c r="F1139"/>
      <c r="G1139"/>
      <c r="H1139"/>
      <c r="I1139"/>
    </row>
    <row r="1140" spans="1:9" ht="12.75">
      <c r="A1140" s="11"/>
      <c r="B1140"/>
      <c r="C1140"/>
      <c r="D1140"/>
      <c r="E1140"/>
      <c r="F1140"/>
      <c r="G1140"/>
      <c r="H1140"/>
      <c r="I1140"/>
    </row>
    <row r="1141" spans="1:9" ht="12.75">
      <c r="A1141" s="11"/>
      <c r="B1141"/>
      <c r="C1141"/>
      <c r="D1141"/>
      <c r="E1141"/>
      <c r="F1141"/>
      <c r="G1141"/>
      <c r="H1141"/>
      <c r="I1141"/>
    </row>
    <row r="1142" spans="1:9" ht="12.75">
      <c r="A1142" s="11"/>
      <c r="B1142"/>
      <c r="C1142"/>
      <c r="D1142"/>
      <c r="E1142"/>
      <c r="F1142"/>
      <c r="G1142"/>
      <c r="H1142"/>
      <c r="I1142"/>
    </row>
    <row r="1143" spans="1:9" ht="12.75">
      <c r="A1143" s="11"/>
      <c r="B1143"/>
      <c r="C1143"/>
      <c r="D1143"/>
      <c r="E1143"/>
      <c r="F1143"/>
      <c r="G1143"/>
      <c r="H1143"/>
      <c r="I1143"/>
    </row>
    <row r="1144" spans="1:9" ht="12.75">
      <c r="A1144" s="11"/>
      <c r="B1144"/>
      <c r="C1144"/>
      <c r="D1144"/>
      <c r="E1144"/>
      <c r="F1144"/>
      <c r="G1144"/>
      <c r="H1144"/>
      <c r="I1144"/>
    </row>
    <row r="1145" spans="1:9" ht="12.75">
      <c r="A1145" s="11"/>
      <c r="B1145"/>
      <c r="C1145"/>
      <c r="D1145"/>
      <c r="E1145"/>
      <c r="F1145"/>
      <c r="G1145"/>
      <c r="H1145"/>
      <c r="I1145"/>
    </row>
    <row r="1146" spans="1:9" ht="12.75">
      <c r="A1146" s="11"/>
      <c r="B1146"/>
      <c r="C1146"/>
      <c r="D1146"/>
      <c r="E1146"/>
      <c r="F1146"/>
      <c r="G1146"/>
      <c r="H1146"/>
      <c r="I1146"/>
    </row>
    <row r="1147" spans="1:9" ht="12.75">
      <c r="A1147" s="11"/>
      <c r="B1147"/>
      <c r="C1147"/>
      <c r="D1147"/>
      <c r="E1147"/>
      <c r="F1147"/>
      <c r="G1147"/>
      <c r="H1147"/>
      <c r="I1147"/>
    </row>
    <row r="1148" spans="1:9" ht="12.75">
      <c r="A1148" s="11"/>
      <c r="B1148"/>
      <c r="C1148"/>
      <c r="D1148"/>
      <c r="E1148"/>
      <c r="F1148"/>
      <c r="G1148"/>
      <c r="H1148"/>
      <c r="I1148"/>
    </row>
    <row r="1149" spans="1:9" ht="12.75">
      <c r="A1149" s="11"/>
      <c r="B1149"/>
      <c r="C1149"/>
      <c r="D1149"/>
      <c r="E1149"/>
      <c r="F1149"/>
      <c r="G1149"/>
      <c r="H1149"/>
      <c r="I1149"/>
    </row>
    <row r="1150" spans="1:9" ht="12.75">
      <c r="A1150" s="11"/>
      <c r="B1150"/>
      <c r="C1150"/>
      <c r="D1150"/>
      <c r="E1150"/>
      <c r="F1150"/>
      <c r="G1150"/>
      <c r="H1150"/>
      <c r="I1150"/>
    </row>
    <row r="1151" spans="1:9" ht="12.75">
      <c r="A1151" s="11"/>
      <c r="B1151"/>
      <c r="C1151"/>
      <c r="D1151"/>
      <c r="E1151"/>
      <c r="F1151"/>
      <c r="G1151"/>
      <c r="H1151"/>
      <c r="I1151"/>
    </row>
    <row r="1152" spans="1:9" ht="12.75">
      <c r="A1152" s="11"/>
      <c r="B1152"/>
      <c r="C1152"/>
      <c r="D1152"/>
      <c r="E1152"/>
      <c r="F1152"/>
      <c r="G1152"/>
      <c r="H1152"/>
      <c r="I1152"/>
    </row>
    <row r="1153" spans="1:9" ht="12.75">
      <c r="A1153" s="11"/>
      <c r="B1153"/>
      <c r="C1153"/>
      <c r="D1153"/>
      <c r="E1153"/>
      <c r="F1153"/>
      <c r="G1153"/>
      <c r="H1153"/>
      <c r="I1153"/>
    </row>
    <row r="1154" spans="1:9" ht="12.75">
      <c r="A1154" s="11"/>
      <c r="B1154"/>
      <c r="C1154"/>
      <c r="D1154"/>
      <c r="E1154"/>
      <c r="F1154"/>
      <c r="G1154"/>
      <c r="H1154"/>
      <c r="I1154"/>
    </row>
    <row r="1155" spans="1:9" ht="12.75">
      <c r="A1155" s="11"/>
      <c r="B1155"/>
      <c r="C1155"/>
      <c r="D1155"/>
      <c r="E1155"/>
      <c r="F1155"/>
      <c r="G1155"/>
      <c r="H1155"/>
      <c r="I1155"/>
    </row>
    <row r="1156" spans="1:9" ht="12.75">
      <c r="A1156" s="11"/>
      <c r="B1156"/>
      <c r="C1156"/>
      <c r="D1156"/>
      <c r="E1156"/>
      <c r="F1156"/>
      <c r="G1156"/>
      <c r="H1156"/>
      <c r="I1156"/>
    </row>
    <row r="1157" spans="1:9" ht="12.75">
      <c r="A1157" s="11"/>
      <c r="B1157"/>
      <c r="C1157"/>
      <c r="D1157"/>
      <c r="E1157"/>
      <c r="F1157"/>
      <c r="G1157"/>
      <c r="H1157"/>
      <c r="I1157"/>
    </row>
    <row r="1158" spans="1:9" ht="12.75">
      <c r="A1158" s="11"/>
      <c r="B1158"/>
      <c r="C1158"/>
      <c r="D1158"/>
      <c r="E1158"/>
      <c r="F1158"/>
      <c r="G1158"/>
      <c r="H1158"/>
      <c r="I1158"/>
    </row>
    <row r="1159" spans="1:9" ht="12.75">
      <c r="A1159" s="11"/>
      <c r="B1159"/>
      <c r="C1159"/>
      <c r="D1159"/>
      <c r="E1159"/>
      <c r="F1159"/>
      <c r="G1159"/>
      <c r="H1159"/>
      <c r="I1159"/>
    </row>
    <row r="1160" spans="1:9" ht="12.75">
      <c r="A1160" s="11"/>
      <c r="B1160"/>
      <c r="C1160"/>
      <c r="D1160"/>
      <c r="E1160"/>
      <c r="F1160"/>
      <c r="G1160"/>
      <c r="H1160"/>
      <c r="I1160"/>
    </row>
    <row r="1161" spans="1:9" ht="12.75">
      <c r="A1161" s="11"/>
      <c r="B1161"/>
      <c r="C1161"/>
      <c r="D1161"/>
      <c r="E1161"/>
      <c r="F1161"/>
      <c r="G1161"/>
      <c r="H1161"/>
      <c r="I1161"/>
    </row>
    <row r="1162" spans="1:9" ht="12.75">
      <c r="A1162" s="11"/>
      <c r="B1162"/>
      <c r="C1162"/>
      <c r="D1162"/>
      <c r="E1162"/>
      <c r="F1162"/>
      <c r="G1162"/>
      <c r="H1162"/>
      <c r="I1162"/>
    </row>
    <row r="1163" spans="1:9" ht="12.75">
      <c r="A1163" s="11"/>
      <c r="B1163"/>
      <c r="C1163"/>
      <c r="D1163"/>
      <c r="E1163"/>
      <c r="F1163"/>
      <c r="G1163"/>
      <c r="H1163"/>
      <c r="I1163"/>
    </row>
    <row r="1164" spans="1:9" ht="12.75">
      <c r="A1164" s="11"/>
      <c r="B1164"/>
      <c r="C1164"/>
      <c r="D1164"/>
      <c r="E1164"/>
      <c r="F1164"/>
      <c r="G1164"/>
      <c r="H1164"/>
      <c r="I1164"/>
    </row>
    <row r="1165" spans="1:9" ht="12.75">
      <c r="A1165" s="11"/>
      <c r="B1165"/>
      <c r="C1165"/>
      <c r="D1165"/>
      <c r="E1165"/>
      <c r="F1165"/>
      <c r="G1165"/>
      <c r="H1165"/>
      <c r="I1165"/>
    </row>
    <row r="1166" spans="1:9" ht="12.75">
      <c r="A1166" s="11"/>
      <c r="B1166"/>
      <c r="C1166"/>
      <c r="D1166"/>
      <c r="E1166"/>
      <c r="F1166"/>
      <c r="G1166"/>
      <c r="H1166"/>
      <c r="I1166"/>
    </row>
    <row r="1167" spans="1:9" ht="12.75">
      <c r="A1167" s="11"/>
      <c r="B1167"/>
      <c r="C1167"/>
      <c r="D1167"/>
      <c r="E1167"/>
      <c r="F1167"/>
      <c r="G1167"/>
      <c r="H1167"/>
      <c r="I1167"/>
    </row>
    <row r="1168" spans="1:9" ht="12.75">
      <c r="A1168" s="11"/>
      <c r="B1168"/>
      <c r="C1168"/>
      <c r="D1168"/>
      <c r="E1168"/>
      <c r="F1168"/>
      <c r="G1168"/>
      <c r="H1168"/>
      <c r="I1168"/>
    </row>
    <row r="1169" spans="1:9" ht="12.75">
      <c r="A1169" s="11"/>
      <c r="B1169"/>
      <c r="C1169"/>
      <c r="D1169"/>
      <c r="E1169"/>
      <c r="F1169"/>
      <c r="G1169"/>
      <c r="H1169"/>
      <c r="I1169"/>
    </row>
    <row r="1170" spans="1:9" ht="12.75">
      <c r="A1170" s="11"/>
      <c r="B1170"/>
      <c r="C1170"/>
      <c r="D1170"/>
      <c r="E1170"/>
      <c r="F1170"/>
      <c r="G1170"/>
      <c r="H1170"/>
      <c r="I1170"/>
    </row>
    <row r="1171" spans="1:9" ht="12.75">
      <c r="A1171" s="11"/>
      <c r="B1171"/>
      <c r="C1171"/>
      <c r="D1171"/>
      <c r="E1171"/>
      <c r="F1171"/>
      <c r="G1171"/>
      <c r="H1171"/>
      <c r="I1171"/>
    </row>
    <row r="1172" spans="1:9" ht="12.75">
      <c r="A1172" s="11"/>
      <c r="B1172"/>
      <c r="C1172"/>
      <c r="D1172"/>
      <c r="E1172"/>
      <c r="F1172"/>
      <c r="G1172"/>
      <c r="H1172"/>
      <c r="I1172"/>
    </row>
    <row r="1173" spans="1:9" ht="12.75">
      <c r="A1173" s="11"/>
      <c r="B1173"/>
      <c r="C1173"/>
      <c r="D1173"/>
      <c r="E1173"/>
      <c r="F1173"/>
      <c r="G1173"/>
      <c r="H1173"/>
      <c r="I1173"/>
    </row>
    <row r="1174" spans="1:9" ht="12.75">
      <c r="A1174" s="11"/>
      <c r="B1174"/>
      <c r="C1174"/>
      <c r="D1174"/>
      <c r="E1174"/>
      <c r="F1174"/>
      <c r="G1174"/>
      <c r="H1174"/>
      <c r="I1174"/>
    </row>
    <row r="1175" spans="1:9" ht="12.75">
      <c r="A1175" s="11"/>
      <c r="B1175"/>
      <c r="C1175"/>
      <c r="D1175"/>
      <c r="E1175"/>
      <c r="F1175"/>
      <c r="G1175"/>
      <c r="H1175"/>
      <c r="I1175"/>
    </row>
    <row r="1176" spans="1:9" ht="12.75">
      <c r="A1176" s="11"/>
      <c r="B1176"/>
      <c r="C1176"/>
      <c r="D1176"/>
      <c r="E1176"/>
      <c r="F1176"/>
      <c r="G1176"/>
      <c r="H1176"/>
      <c r="I1176"/>
    </row>
    <row r="1177" spans="1:9" ht="12.75">
      <c r="A1177" s="11"/>
      <c r="B1177"/>
      <c r="C1177"/>
      <c r="D1177"/>
      <c r="E1177"/>
      <c r="F1177"/>
      <c r="G1177"/>
      <c r="H1177"/>
      <c r="I1177"/>
    </row>
    <row r="1178" spans="1:9" ht="12.75">
      <c r="A1178" s="11"/>
      <c r="B1178"/>
      <c r="C1178"/>
      <c r="D1178"/>
      <c r="E1178"/>
      <c r="F1178"/>
      <c r="G1178"/>
      <c r="H1178"/>
      <c r="I1178"/>
    </row>
    <row r="1179" spans="1:9" ht="12.75">
      <c r="A1179" s="11"/>
      <c r="B1179"/>
      <c r="C1179"/>
      <c r="D1179"/>
      <c r="E1179"/>
      <c r="F1179"/>
      <c r="G1179"/>
      <c r="H1179"/>
      <c r="I1179"/>
    </row>
    <row r="1180" spans="1:9" ht="12.75">
      <c r="A1180" s="11"/>
      <c r="B1180"/>
      <c r="C1180"/>
      <c r="D1180"/>
      <c r="E1180"/>
      <c r="F1180"/>
      <c r="G1180"/>
      <c r="H1180"/>
      <c r="I1180"/>
    </row>
    <row r="1181" spans="1:9" ht="12.75">
      <c r="A1181" s="11"/>
      <c r="B1181"/>
      <c r="C1181"/>
      <c r="D1181"/>
      <c r="E1181"/>
      <c r="F1181"/>
      <c r="G1181"/>
      <c r="H1181"/>
      <c r="I1181"/>
    </row>
    <row r="1182" spans="1:9" ht="12.75">
      <c r="A1182" s="11"/>
      <c r="B1182"/>
      <c r="C1182"/>
      <c r="D1182"/>
      <c r="E1182"/>
      <c r="F1182"/>
      <c r="G1182"/>
      <c r="H1182"/>
      <c r="I1182"/>
    </row>
    <row r="1183" spans="1:9" ht="12.75">
      <c r="A1183" s="11"/>
      <c r="B1183"/>
      <c r="C1183"/>
      <c r="D1183"/>
      <c r="E1183"/>
      <c r="F1183"/>
      <c r="G1183"/>
      <c r="H1183"/>
      <c r="I1183"/>
    </row>
    <row r="1184" spans="1:9" ht="12.75">
      <c r="A1184" s="11"/>
      <c r="B1184"/>
      <c r="C1184"/>
      <c r="D1184"/>
      <c r="E1184"/>
      <c r="F1184"/>
      <c r="G1184"/>
      <c r="H1184"/>
      <c r="I1184"/>
    </row>
    <row r="1185" spans="1:9" ht="12.75">
      <c r="A1185" s="11"/>
      <c r="B1185"/>
      <c r="C1185"/>
      <c r="D1185"/>
      <c r="E1185"/>
      <c r="F1185"/>
      <c r="G1185"/>
      <c r="H1185"/>
      <c r="I1185"/>
    </row>
    <row r="1186" spans="1:9" ht="12.75">
      <c r="A1186" s="11"/>
      <c r="B1186"/>
      <c r="C1186"/>
      <c r="D1186"/>
      <c r="E1186"/>
      <c r="F1186"/>
      <c r="G1186"/>
      <c r="H1186"/>
      <c r="I1186"/>
    </row>
    <row r="1187" spans="1:9" ht="12.75">
      <c r="A1187" s="11"/>
      <c r="B1187"/>
      <c r="C1187"/>
      <c r="D1187"/>
      <c r="E1187"/>
      <c r="F1187"/>
      <c r="G1187"/>
      <c r="H1187"/>
      <c r="I1187"/>
    </row>
    <row r="1188" spans="1:9" ht="12.75">
      <c r="A1188" s="11"/>
      <c r="B1188"/>
      <c r="C1188"/>
      <c r="D1188"/>
      <c r="E1188"/>
      <c r="F1188"/>
      <c r="G1188"/>
      <c r="H1188"/>
      <c r="I1188"/>
    </row>
    <row r="1189" spans="1:9" ht="12.75">
      <c r="A1189" s="11"/>
      <c r="B1189"/>
      <c r="C1189"/>
      <c r="D1189"/>
      <c r="E1189"/>
      <c r="F1189"/>
      <c r="G1189"/>
      <c r="H1189"/>
      <c r="I1189"/>
    </row>
    <row r="1190" spans="1:9" ht="12.75">
      <c r="A1190" s="11"/>
      <c r="B1190"/>
      <c r="C1190"/>
      <c r="D1190"/>
      <c r="E1190"/>
      <c r="F1190"/>
      <c r="G1190"/>
      <c r="H1190"/>
      <c r="I1190"/>
    </row>
    <row r="1191" spans="1:9" ht="12.75">
      <c r="A1191" s="11"/>
      <c r="B1191"/>
      <c r="C1191"/>
      <c r="D1191"/>
      <c r="E1191"/>
      <c r="F1191"/>
      <c r="G1191"/>
      <c r="H1191"/>
      <c r="I1191"/>
    </row>
    <row r="1192" spans="1:9" ht="12.75">
      <c r="A1192" s="11"/>
      <c r="B1192"/>
      <c r="C1192"/>
      <c r="D1192"/>
      <c r="E1192"/>
      <c r="F1192"/>
      <c r="G1192"/>
      <c r="H1192"/>
      <c r="I1192"/>
    </row>
    <row r="1193" spans="1:9" ht="12.75">
      <c r="A1193" s="11"/>
      <c r="B1193"/>
      <c r="C1193"/>
      <c r="D1193"/>
      <c r="E1193"/>
      <c r="F1193"/>
      <c r="G1193"/>
      <c r="H1193"/>
      <c r="I1193"/>
    </row>
    <row r="1194" spans="1:9" ht="12.75">
      <c r="A1194" s="11"/>
      <c r="B1194"/>
      <c r="C1194"/>
      <c r="D1194"/>
      <c r="E1194"/>
      <c r="F1194"/>
      <c r="G1194"/>
      <c r="H1194"/>
      <c r="I1194"/>
    </row>
    <row r="1195" spans="1:9" ht="12.75">
      <c r="A1195" s="11"/>
      <c r="B1195"/>
      <c r="C1195"/>
      <c r="D1195"/>
      <c r="E1195"/>
      <c r="F1195"/>
      <c r="G1195"/>
      <c r="H1195"/>
      <c r="I1195"/>
    </row>
    <row r="1196" spans="1:9" ht="12.75">
      <c r="A1196" s="11"/>
      <c r="B1196"/>
      <c r="C1196"/>
      <c r="D1196"/>
      <c r="E1196"/>
      <c r="F1196"/>
      <c r="G1196"/>
      <c r="H1196"/>
      <c r="I1196"/>
    </row>
    <row r="1197" spans="1:9" ht="12.75">
      <c r="A1197" s="11"/>
      <c r="B1197"/>
      <c r="C1197"/>
      <c r="D1197"/>
      <c r="E1197"/>
      <c r="F1197"/>
      <c r="G1197"/>
      <c r="H1197"/>
      <c r="I1197"/>
    </row>
    <row r="1198" spans="1:9" ht="12.75">
      <c r="A1198" s="11"/>
      <c r="B1198"/>
      <c r="C1198"/>
      <c r="D1198"/>
      <c r="E1198"/>
      <c r="F1198"/>
      <c r="G1198"/>
      <c r="H1198"/>
      <c r="I1198"/>
    </row>
    <row r="1199" spans="1:9" ht="12.75">
      <c r="A1199" s="11"/>
      <c r="B1199"/>
      <c r="C1199"/>
      <c r="D1199"/>
      <c r="E1199"/>
      <c r="F1199"/>
      <c r="G1199"/>
      <c r="H1199"/>
      <c r="I1199"/>
    </row>
    <row r="1200" spans="1:9" ht="12.75">
      <c r="A1200" s="11"/>
      <c r="B1200"/>
      <c r="C1200"/>
      <c r="D1200"/>
      <c r="E1200"/>
      <c r="F1200"/>
      <c r="G1200"/>
      <c r="H1200"/>
      <c r="I1200"/>
    </row>
    <row r="1201" spans="1:9" ht="12.75">
      <c r="A1201" s="11"/>
      <c r="B1201"/>
      <c r="C1201"/>
      <c r="D1201"/>
      <c r="E1201"/>
      <c r="F1201"/>
      <c r="G1201"/>
      <c r="H1201"/>
      <c r="I1201"/>
    </row>
    <row r="1202" spans="1:9" ht="12.75">
      <c r="A1202" s="11"/>
      <c r="B1202"/>
      <c r="C1202"/>
      <c r="D1202"/>
      <c r="E1202"/>
      <c r="F1202"/>
      <c r="G1202"/>
      <c r="H1202"/>
      <c r="I1202"/>
    </row>
    <row r="1203" spans="1:9" ht="12.75">
      <c r="A1203" s="11"/>
      <c r="B1203"/>
      <c r="C1203"/>
      <c r="D1203"/>
      <c r="E1203"/>
      <c r="F1203"/>
      <c r="G1203"/>
      <c r="H1203"/>
      <c r="I1203"/>
    </row>
    <row r="1204" spans="1:9" ht="12.75">
      <c r="A1204" s="11"/>
      <c r="B1204"/>
      <c r="C1204"/>
      <c r="D1204"/>
      <c r="E1204"/>
      <c r="F1204"/>
      <c r="G1204"/>
      <c r="H1204"/>
      <c r="I1204"/>
    </row>
    <row r="1205" spans="1:9" ht="12.75">
      <c r="A1205" s="11"/>
      <c r="B1205"/>
      <c r="C1205"/>
      <c r="D1205"/>
      <c r="E1205"/>
      <c r="F1205"/>
      <c r="G1205"/>
      <c r="H1205"/>
      <c r="I1205"/>
    </row>
    <row r="1206" spans="1:9" ht="12.75">
      <c r="A1206" s="11"/>
      <c r="B1206"/>
      <c r="C1206"/>
      <c r="D1206"/>
      <c r="E1206"/>
      <c r="F1206"/>
      <c r="G1206"/>
      <c r="H1206"/>
      <c r="I1206"/>
    </row>
    <row r="1207" spans="1:9" ht="12.75">
      <c r="A1207" s="11"/>
      <c r="B1207"/>
      <c r="C1207"/>
      <c r="D1207"/>
      <c r="E1207"/>
      <c r="F1207"/>
      <c r="G1207"/>
      <c r="H1207"/>
      <c r="I1207"/>
    </row>
    <row r="1208" spans="1:9" ht="12.75">
      <c r="A1208" s="11"/>
      <c r="B1208"/>
      <c r="C1208"/>
      <c r="D1208"/>
      <c r="E1208"/>
      <c r="F1208"/>
      <c r="G1208"/>
      <c r="H1208"/>
      <c r="I1208"/>
    </row>
    <row r="1209" spans="1:9" ht="12.75">
      <c r="A1209" s="11"/>
      <c r="B1209"/>
      <c r="C1209"/>
      <c r="D1209"/>
      <c r="E1209"/>
      <c r="F1209"/>
      <c r="G1209"/>
      <c r="H1209"/>
      <c r="I1209"/>
    </row>
    <row r="1210" spans="1:9" ht="12.75">
      <c r="A1210" s="11"/>
      <c r="B1210"/>
      <c r="C1210"/>
      <c r="D1210"/>
      <c r="E1210"/>
      <c r="F1210"/>
      <c r="G1210"/>
      <c r="H1210"/>
      <c r="I1210"/>
    </row>
    <row r="1211" spans="1:9" ht="12.75">
      <c r="A1211" s="11"/>
      <c r="B1211"/>
      <c r="C1211"/>
      <c r="D1211"/>
      <c r="E1211"/>
      <c r="F1211"/>
      <c r="G1211"/>
      <c r="H1211"/>
      <c r="I1211"/>
    </row>
    <row r="1212" spans="1:9" ht="12.75">
      <c r="A1212" s="11"/>
      <c r="B1212"/>
      <c r="C1212"/>
      <c r="D1212"/>
      <c r="E1212"/>
      <c r="F1212"/>
      <c r="G1212"/>
      <c r="H1212"/>
      <c r="I1212"/>
    </row>
    <row r="1213" spans="1:9" ht="12.75">
      <c r="A1213" s="11"/>
      <c r="B1213"/>
      <c r="C1213"/>
      <c r="D1213"/>
      <c r="E1213"/>
      <c r="F1213"/>
      <c r="G1213"/>
      <c r="H1213"/>
      <c r="I1213"/>
    </row>
    <row r="1214" spans="1:9" ht="12.75">
      <c r="A1214" s="11"/>
      <c r="B1214"/>
      <c r="C1214"/>
      <c r="D1214"/>
      <c r="E1214"/>
      <c r="F1214"/>
      <c r="G1214"/>
      <c r="H1214"/>
      <c r="I1214"/>
    </row>
    <row r="1215" spans="1:9" ht="12.75">
      <c r="A1215" s="11"/>
      <c r="B1215"/>
      <c r="C1215"/>
      <c r="D1215"/>
      <c r="E1215"/>
      <c r="F1215"/>
      <c r="G1215"/>
      <c r="H1215"/>
      <c r="I1215"/>
    </row>
    <row r="1216" spans="1:9" ht="12.75">
      <c r="A1216" s="11"/>
      <c r="B1216"/>
      <c r="C1216"/>
      <c r="D1216"/>
      <c r="E1216"/>
      <c r="F1216"/>
      <c r="G1216"/>
      <c r="H1216"/>
      <c r="I1216"/>
    </row>
    <row r="1217" spans="1:9" ht="12.75">
      <c r="A1217" s="11"/>
      <c r="B1217"/>
      <c r="C1217"/>
      <c r="D1217"/>
      <c r="E1217"/>
      <c r="F1217"/>
      <c r="G1217"/>
      <c r="H1217"/>
      <c r="I1217"/>
    </row>
    <row r="1218" spans="1:9" ht="12.75">
      <c r="A1218" s="11"/>
      <c r="B1218"/>
      <c r="C1218"/>
      <c r="D1218"/>
      <c r="E1218"/>
      <c r="F1218"/>
      <c r="G1218"/>
      <c r="H1218"/>
      <c r="I1218"/>
    </row>
    <row r="1219" spans="1:9" ht="12.75">
      <c r="A1219" s="11"/>
      <c r="B1219"/>
      <c r="C1219"/>
      <c r="D1219"/>
      <c r="E1219"/>
      <c r="F1219"/>
      <c r="G1219"/>
      <c r="H1219"/>
      <c r="I1219"/>
    </row>
    <row r="1220" spans="1:9" ht="12.75">
      <c r="A1220" s="11"/>
      <c r="B1220"/>
      <c r="C1220"/>
      <c r="D1220"/>
      <c r="E1220"/>
      <c r="F1220"/>
      <c r="G1220"/>
      <c r="H1220"/>
      <c r="I1220"/>
    </row>
    <row r="1221" spans="1:9" ht="12.75">
      <c r="A1221" s="11"/>
      <c r="B1221"/>
      <c r="C1221"/>
      <c r="D1221"/>
      <c r="E1221"/>
      <c r="F1221"/>
      <c r="G1221"/>
      <c r="H1221"/>
      <c r="I1221"/>
    </row>
    <row r="1222" spans="1:9" ht="12.75">
      <c r="A1222" s="11"/>
      <c r="B1222"/>
      <c r="C1222"/>
      <c r="D1222"/>
      <c r="E1222"/>
      <c r="F1222"/>
      <c r="G1222"/>
      <c r="H1222"/>
      <c r="I1222"/>
    </row>
    <row r="1223" spans="1:9" ht="12.75">
      <c r="A1223" s="11"/>
      <c r="B1223"/>
      <c r="C1223"/>
      <c r="D1223"/>
      <c r="E1223"/>
      <c r="F1223"/>
      <c r="G1223"/>
      <c r="H1223"/>
      <c r="I1223"/>
    </row>
    <row r="1224" spans="1:9" ht="12.75">
      <c r="A1224" s="11"/>
      <c r="B1224"/>
      <c r="C1224"/>
      <c r="D1224"/>
      <c r="E1224"/>
      <c r="F1224"/>
      <c r="G1224"/>
      <c r="H1224"/>
      <c r="I1224"/>
    </row>
    <row r="1225" spans="1:9" ht="12.75">
      <c r="A1225" s="11"/>
      <c r="B1225"/>
      <c r="C1225"/>
      <c r="D1225"/>
      <c r="E1225"/>
      <c r="F1225"/>
      <c r="G1225"/>
      <c r="H1225"/>
      <c r="I1225"/>
    </row>
    <row r="1226" spans="1:9" ht="12.75">
      <c r="A1226" s="11"/>
      <c r="B1226"/>
      <c r="C1226"/>
      <c r="D1226"/>
      <c r="E1226"/>
      <c r="F1226"/>
      <c r="G1226"/>
      <c r="H1226"/>
      <c r="I1226"/>
    </row>
    <row r="1227" spans="1:9" ht="12.75">
      <c r="A1227" s="11"/>
      <c r="B1227"/>
      <c r="C1227"/>
      <c r="D1227"/>
      <c r="E1227"/>
      <c r="F1227"/>
      <c r="G1227"/>
      <c r="H1227"/>
      <c r="I1227"/>
    </row>
    <row r="1228" spans="1:9" ht="12.75">
      <c r="A1228" s="11"/>
      <c r="B1228"/>
      <c r="C1228"/>
      <c r="D1228"/>
      <c r="E1228"/>
      <c r="F1228"/>
      <c r="G1228"/>
      <c r="H1228"/>
      <c r="I1228"/>
    </row>
    <row r="1229" spans="1:9" ht="12.75">
      <c r="A1229" s="11"/>
      <c r="B1229"/>
      <c r="C1229"/>
      <c r="D1229"/>
      <c r="E1229"/>
      <c r="F1229"/>
      <c r="G1229"/>
      <c r="H1229"/>
      <c r="I1229"/>
    </row>
    <row r="1230" spans="1:9" ht="12.75">
      <c r="A1230" s="11"/>
      <c r="B1230"/>
      <c r="C1230"/>
      <c r="D1230"/>
      <c r="E1230"/>
      <c r="F1230"/>
      <c r="G1230"/>
      <c r="H1230"/>
      <c r="I1230"/>
    </row>
    <row r="1231" spans="1:9" ht="12.75">
      <c r="A1231" s="11"/>
      <c r="B1231"/>
      <c r="C1231"/>
      <c r="D1231"/>
      <c r="E1231"/>
      <c r="F1231"/>
      <c r="G1231"/>
      <c r="H1231"/>
      <c r="I1231"/>
    </row>
    <row r="1232" spans="1:9" ht="12.75">
      <c r="A1232" s="11"/>
      <c r="B1232"/>
      <c r="C1232"/>
      <c r="D1232"/>
      <c r="E1232"/>
      <c r="F1232"/>
      <c r="G1232"/>
      <c r="H1232"/>
      <c r="I1232"/>
    </row>
    <row r="1233" spans="1:9" ht="12.75">
      <c r="A1233" s="11"/>
      <c r="B1233"/>
      <c r="C1233"/>
      <c r="D1233"/>
      <c r="E1233"/>
      <c r="F1233"/>
      <c r="G1233"/>
      <c r="H1233"/>
      <c r="I1233"/>
    </row>
    <row r="1234" spans="1:9" ht="12.75">
      <c r="A1234" s="11"/>
      <c r="B1234"/>
      <c r="C1234"/>
      <c r="D1234"/>
      <c r="E1234"/>
      <c r="F1234"/>
      <c r="G1234"/>
      <c r="H1234"/>
      <c r="I1234"/>
    </row>
    <row r="1235" spans="1:9" ht="12.75">
      <c r="A1235" s="11"/>
      <c r="B1235"/>
      <c r="C1235"/>
      <c r="D1235"/>
      <c r="E1235"/>
      <c r="F1235"/>
      <c r="G1235"/>
      <c r="H1235"/>
      <c r="I1235"/>
    </row>
    <row r="1236" spans="1:9" ht="12.75">
      <c r="A1236" s="11"/>
      <c r="B1236"/>
      <c r="C1236"/>
      <c r="D1236"/>
      <c r="E1236"/>
      <c r="F1236"/>
      <c r="G1236"/>
      <c r="H1236"/>
      <c r="I1236"/>
    </row>
    <row r="1237" spans="1:9" ht="12.75">
      <c r="A1237" s="11"/>
      <c r="B1237"/>
      <c r="C1237"/>
      <c r="D1237"/>
      <c r="E1237"/>
      <c r="F1237"/>
      <c r="G1237"/>
      <c r="H1237"/>
      <c r="I1237"/>
    </row>
    <row r="1238" spans="1:9" ht="12.75">
      <c r="A1238" s="11"/>
      <c r="B1238"/>
      <c r="C1238"/>
      <c r="D1238"/>
      <c r="E1238"/>
      <c r="F1238"/>
      <c r="G1238"/>
      <c r="H1238"/>
      <c r="I1238"/>
    </row>
    <row r="1239" spans="1:9" ht="12.75">
      <c r="A1239" s="11"/>
      <c r="B1239"/>
      <c r="C1239"/>
      <c r="D1239"/>
      <c r="E1239"/>
      <c r="F1239"/>
      <c r="G1239"/>
      <c r="H1239"/>
      <c r="I1239"/>
    </row>
    <row r="1240" spans="1:9" ht="12.75">
      <c r="A1240" s="11"/>
      <c r="B1240"/>
      <c r="C1240"/>
      <c r="D1240"/>
      <c r="E1240"/>
      <c r="F1240"/>
      <c r="G1240"/>
      <c r="H1240"/>
      <c r="I1240"/>
    </row>
    <row r="1241" spans="1:9" ht="12.75">
      <c r="A1241" s="11"/>
      <c r="B1241"/>
      <c r="C1241"/>
      <c r="D1241"/>
      <c r="E1241"/>
      <c r="F1241"/>
      <c r="G1241"/>
      <c r="H1241"/>
      <c r="I1241"/>
    </row>
    <row r="1242" spans="1:9" ht="12.75">
      <c r="A1242" s="11"/>
      <c r="B1242"/>
      <c r="C1242"/>
      <c r="D1242"/>
      <c r="E1242"/>
      <c r="F1242"/>
      <c r="G1242"/>
      <c r="H1242"/>
      <c r="I1242"/>
    </row>
    <row r="1243" spans="1:9" ht="12.75">
      <c r="A1243" s="11"/>
      <c r="B1243"/>
      <c r="C1243"/>
      <c r="D1243"/>
      <c r="E1243"/>
      <c r="F1243"/>
      <c r="G1243"/>
      <c r="H1243"/>
      <c r="I1243"/>
    </row>
    <row r="1244" spans="1:9" ht="12.75">
      <c r="A1244" s="11"/>
      <c r="B1244"/>
      <c r="C1244"/>
      <c r="D1244"/>
      <c r="E1244"/>
      <c r="F1244"/>
      <c r="G1244"/>
      <c r="H1244"/>
      <c r="I1244"/>
    </row>
    <row r="1245" spans="1:9" ht="12.75">
      <c r="A1245" s="11"/>
      <c r="B1245"/>
      <c r="C1245"/>
      <c r="D1245"/>
      <c r="E1245"/>
      <c r="F1245"/>
      <c r="G1245"/>
      <c r="H1245"/>
      <c r="I1245"/>
    </row>
    <row r="1246" spans="1:9" ht="12.75">
      <c r="A1246" s="11"/>
      <c r="B1246"/>
      <c r="C1246"/>
      <c r="D1246"/>
      <c r="E1246"/>
      <c r="F1246"/>
      <c r="G1246"/>
      <c r="H1246"/>
      <c r="I1246"/>
    </row>
    <row r="1247" spans="1:9" ht="12.75">
      <c r="A1247" s="11"/>
      <c r="B1247"/>
      <c r="C1247"/>
      <c r="D1247"/>
      <c r="E1247"/>
      <c r="F1247"/>
      <c r="G1247"/>
      <c r="H1247"/>
      <c r="I1247"/>
    </row>
    <row r="1248" spans="1:9" ht="12.75">
      <c r="A1248" s="11"/>
      <c r="B1248"/>
      <c r="C1248"/>
      <c r="D1248"/>
      <c r="E1248"/>
      <c r="F1248"/>
      <c r="G1248"/>
      <c r="H1248"/>
      <c r="I1248"/>
    </row>
    <row r="1249" spans="1:9" ht="12.75">
      <c r="A1249" s="11"/>
      <c r="B1249"/>
      <c r="C1249"/>
      <c r="D1249"/>
      <c r="E1249"/>
      <c r="F1249"/>
      <c r="G1249"/>
      <c r="H1249"/>
      <c r="I1249"/>
    </row>
    <row r="1250" spans="1:9" ht="12.75">
      <c r="A1250" s="11"/>
      <c r="B1250"/>
      <c r="C1250"/>
      <c r="D1250"/>
      <c r="E1250"/>
      <c r="F1250"/>
      <c r="G1250"/>
      <c r="H1250"/>
      <c r="I1250"/>
    </row>
    <row r="1251" spans="1:9" ht="12.75">
      <c r="A1251" s="11"/>
      <c r="B1251"/>
      <c r="C1251"/>
      <c r="D1251"/>
      <c r="E1251"/>
      <c r="F1251"/>
      <c r="G1251"/>
      <c r="H1251"/>
      <c r="I1251"/>
    </row>
    <row r="1252" spans="1:9" ht="12.75">
      <c r="A1252" s="11"/>
      <c r="B1252"/>
      <c r="C1252"/>
      <c r="D1252"/>
      <c r="E1252"/>
      <c r="F1252"/>
      <c r="G1252"/>
      <c r="H1252"/>
      <c r="I1252"/>
    </row>
    <row r="1253" spans="1:9" ht="12.75">
      <c r="A1253" s="11"/>
      <c r="B1253"/>
      <c r="C1253"/>
      <c r="D1253"/>
      <c r="E1253"/>
      <c r="F1253"/>
      <c r="G1253"/>
      <c r="H1253"/>
      <c r="I1253"/>
    </row>
    <row r="1254" spans="1:9" ht="12.75">
      <c r="A1254" s="11"/>
      <c r="B1254"/>
      <c r="C1254"/>
      <c r="D1254"/>
      <c r="E1254"/>
      <c r="F1254"/>
      <c r="G1254"/>
      <c r="H1254"/>
      <c r="I1254"/>
    </row>
    <row r="1255" spans="1:9" ht="12.75">
      <c r="A1255" s="11"/>
      <c r="B1255"/>
      <c r="C1255"/>
      <c r="D1255"/>
      <c r="E1255"/>
      <c r="F1255"/>
      <c r="G1255"/>
      <c r="H1255"/>
      <c r="I1255"/>
    </row>
    <row r="1256" spans="1:9" ht="12.75">
      <c r="A1256" s="11"/>
      <c r="B1256"/>
      <c r="C1256"/>
      <c r="D1256"/>
      <c r="E1256"/>
      <c r="F1256"/>
      <c r="G1256"/>
      <c r="H1256"/>
      <c r="I1256"/>
    </row>
    <row r="1257" spans="1:9" ht="12.75">
      <c r="A1257" s="11"/>
      <c r="B1257"/>
      <c r="C1257"/>
      <c r="D1257"/>
      <c r="E1257"/>
      <c r="F1257"/>
      <c r="G1257"/>
      <c r="H1257"/>
      <c r="I1257"/>
    </row>
    <row r="1258" spans="1:9" ht="12.75">
      <c r="A1258" s="11"/>
      <c r="B1258"/>
      <c r="C1258"/>
      <c r="D1258"/>
      <c r="E1258"/>
      <c r="F1258"/>
      <c r="G1258"/>
      <c r="H1258"/>
      <c r="I1258"/>
    </row>
    <row r="1259" spans="1:9" ht="12.75">
      <c r="A1259" s="11"/>
      <c r="B1259"/>
      <c r="C1259"/>
      <c r="D1259"/>
      <c r="E1259"/>
      <c r="F1259"/>
      <c r="G1259"/>
      <c r="H1259"/>
      <c r="I1259"/>
    </row>
    <row r="1260" spans="1:9" ht="12.75">
      <c r="A1260" s="11"/>
      <c r="B1260"/>
      <c r="C1260"/>
      <c r="D1260"/>
      <c r="E1260"/>
      <c r="F1260"/>
      <c r="G1260"/>
      <c r="H1260"/>
      <c r="I1260"/>
    </row>
    <row r="1261" spans="1:9" ht="12.75">
      <c r="A1261" s="11"/>
      <c r="B1261"/>
      <c r="C1261"/>
      <c r="D1261"/>
      <c r="E1261"/>
      <c r="F1261"/>
      <c r="G1261"/>
      <c r="H1261"/>
      <c r="I1261"/>
    </row>
    <row r="1262" spans="1:9" ht="12.75">
      <c r="A1262" s="11"/>
      <c r="B1262"/>
      <c r="C1262"/>
      <c r="D1262"/>
      <c r="E1262"/>
      <c r="F1262"/>
      <c r="G1262"/>
      <c r="H1262"/>
      <c r="I1262"/>
    </row>
    <row r="1263" spans="1:9" ht="12.75">
      <c r="A1263" s="11"/>
      <c r="B1263"/>
      <c r="C1263"/>
      <c r="D1263"/>
      <c r="E1263"/>
      <c r="F1263"/>
      <c r="G1263"/>
      <c r="H1263"/>
      <c r="I1263"/>
    </row>
    <row r="1264" spans="1:9" ht="12.75">
      <c r="A1264" s="11"/>
      <c r="B1264"/>
      <c r="C1264"/>
      <c r="D1264"/>
      <c r="E1264"/>
      <c r="F1264"/>
      <c r="G1264"/>
      <c r="H1264"/>
      <c r="I1264"/>
    </row>
    <row r="1265" spans="1:9" ht="12.75">
      <c r="A1265" s="11"/>
      <c r="B1265"/>
      <c r="C1265"/>
      <c r="D1265"/>
      <c r="E1265"/>
      <c r="F1265"/>
      <c r="G1265"/>
      <c r="H1265"/>
      <c r="I1265"/>
    </row>
    <row r="1266" spans="1:9" ht="12.75">
      <c r="A1266" s="11"/>
      <c r="B1266"/>
      <c r="C1266"/>
      <c r="D1266"/>
      <c r="E1266"/>
      <c r="F1266"/>
      <c r="G1266"/>
      <c r="H1266"/>
      <c r="I1266"/>
    </row>
    <row r="1267" spans="1:9" ht="12.75">
      <c r="A1267" s="11"/>
      <c r="B1267"/>
      <c r="C1267"/>
      <c r="D1267"/>
      <c r="E1267"/>
      <c r="F1267"/>
      <c r="G1267"/>
      <c r="H1267"/>
      <c r="I1267"/>
    </row>
    <row r="1268" spans="1:9" ht="12.75">
      <c r="A1268" s="11"/>
      <c r="B1268"/>
      <c r="C1268"/>
      <c r="D1268"/>
      <c r="E1268"/>
      <c r="F1268"/>
      <c r="G1268"/>
      <c r="H1268"/>
      <c r="I1268"/>
    </row>
    <row r="1269" spans="1:9" ht="12.75">
      <c r="A1269" s="11"/>
      <c r="B1269"/>
      <c r="C1269"/>
      <c r="D1269"/>
      <c r="E1269"/>
      <c r="F1269"/>
      <c r="G1269"/>
      <c r="H1269"/>
      <c r="I1269"/>
    </row>
    <row r="1270" spans="1:9" ht="12.75">
      <c r="A1270" s="11"/>
      <c r="B1270"/>
      <c r="C1270"/>
      <c r="D1270"/>
      <c r="E1270"/>
      <c r="F1270"/>
      <c r="G1270"/>
      <c r="H1270"/>
      <c r="I1270"/>
    </row>
    <row r="1271" spans="1:9" ht="12.75">
      <c r="A1271" s="11"/>
      <c r="B1271"/>
      <c r="C1271"/>
      <c r="D1271"/>
      <c r="E1271"/>
      <c r="F1271"/>
      <c r="G1271"/>
      <c r="H1271"/>
      <c r="I1271"/>
    </row>
    <row r="1272" spans="1:9" ht="12.75">
      <c r="A1272" s="11"/>
      <c r="B1272"/>
      <c r="C1272"/>
      <c r="D1272"/>
      <c r="E1272"/>
      <c r="F1272"/>
      <c r="G1272"/>
      <c r="H1272"/>
      <c r="I1272"/>
    </row>
    <row r="1273" spans="1:9" ht="12.75">
      <c r="A1273" s="11"/>
      <c r="B1273"/>
      <c r="C1273"/>
      <c r="D1273"/>
      <c r="E1273"/>
      <c r="F1273"/>
      <c r="G1273"/>
      <c r="H1273"/>
      <c r="I1273"/>
    </row>
    <row r="1274" spans="1:9" ht="12.75">
      <c r="A1274" s="11"/>
      <c r="B1274"/>
      <c r="C1274"/>
      <c r="D1274"/>
      <c r="E1274"/>
      <c r="F1274"/>
      <c r="G1274"/>
      <c r="H1274"/>
      <c r="I1274"/>
    </row>
    <row r="1275" spans="1:9" ht="12.75">
      <c r="A1275" s="11"/>
      <c r="B1275"/>
      <c r="C1275"/>
      <c r="D1275"/>
      <c r="E1275"/>
      <c r="F1275"/>
      <c r="G1275"/>
      <c r="H1275"/>
      <c r="I1275"/>
    </row>
    <row r="1276" spans="1:9" ht="12.75">
      <c r="A1276" s="11"/>
      <c r="B1276"/>
      <c r="C1276"/>
      <c r="D1276"/>
      <c r="E1276"/>
      <c r="F1276"/>
      <c r="G1276"/>
      <c r="H1276"/>
      <c r="I1276"/>
    </row>
    <row r="1277" spans="1:9" ht="12.75">
      <c r="A1277" s="11"/>
      <c r="B1277"/>
      <c r="C1277"/>
      <c r="D1277"/>
      <c r="E1277"/>
      <c r="F1277"/>
      <c r="G1277"/>
      <c r="H1277"/>
      <c r="I1277"/>
    </row>
    <row r="1278" spans="1:9" ht="12.75">
      <c r="A1278" s="11"/>
      <c r="B1278"/>
      <c r="C1278"/>
      <c r="D1278"/>
      <c r="E1278"/>
      <c r="F1278"/>
      <c r="G1278"/>
      <c r="H1278"/>
      <c r="I1278"/>
    </row>
    <row r="1279" spans="1:9" ht="12.75">
      <c r="A1279" s="11"/>
      <c r="B1279"/>
      <c r="C1279"/>
      <c r="D1279"/>
      <c r="E1279"/>
      <c r="F1279"/>
      <c r="G1279"/>
      <c r="H1279"/>
      <c r="I1279"/>
    </row>
    <row r="1280" spans="1:9" ht="12.75">
      <c r="A1280" s="11"/>
      <c r="B1280"/>
      <c r="C1280"/>
      <c r="D1280"/>
      <c r="E1280"/>
      <c r="F1280"/>
      <c r="G1280"/>
      <c r="H1280"/>
      <c r="I1280"/>
    </row>
    <row r="1281" spans="1:9" ht="12.75">
      <c r="A1281" s="11"/>
      <c r="B1281"/>
      <c r="C1281"/>
      <c r="D1281"/>
      <c r="E1281"/>
      <c r="F1281"/>
      <c r="G1281"/>
      <c r="H1281"/>
      <c r="I1281"/>
    </row>
    <row r="1282" spans="1:9" ht="12.75">
      <c r="A1282" s="11"/>
      <c r="B1282"/>
      <c r="C1282"/>
      <c r="D1282"/>
      <c r="E1282"/>
      <c r="F1282"/>
      <c r="G1282"/>
      <c r="H1282"/>
      <c r="I1282"/>
    </row>
    <row r="1283" spans="1:9" ht="12.75">
      <c r="A1283" s="11"/>
      <c r="B1283"/>
      <c r="C1283"/>
      <c r="D1283"/>
      <c r="E1283"/>
      <c r="F1283"/>
      <c r="G1283"/>
      <c r="H1283"/>
      <c r="I1283"/>
    </row>
    <row r="1284" spans="1:9" ht="12.75">
      <c r="A1284" s="11"/>
      <c r="B1284"/>
      <c r="C1284"/>
      <c r="D1284"/>
      <c r="E1284"/>
      <c r="F1284"/>
      <c r="G1284"/>
      <c r="H1284"/>
      <c r="I1284"/>
    </row>
    <row r="1285" spans="1:9" ht="12.75">
      <c r="A1285" s="11"/>
      <c r="B1285"/>
      <c r="C1285"/>
      <c r="D1285"/>
      <c r="E1285"/>
      <c r="F1285"/>
      <c r="G1285"/>
      <c r="H1285"/>
      <c r="I1285"/>
    </row>
    <row r="1286" spans="1:9" ht="12.75">
      <c r="A1286" s="11"/>
      <c r="B1286"/>
      <c r="C1286"/>
      <c r="D1286"/>
      <c r="E1286"/>
      <c r="F1286"/>
      <c r="G1286"/>
      <c r="H1286"/>
      <c r="I1286"/>
    </row>
    <row r="1287" spans="1:9" ht="12.75">
      <c r="A1287" s="11"/>
      <c r="B1287"/>
      <c r="C1287"/>
      <c r="D1287"/>
      <c r="E1287"/>
      <c r="F1287"/>
      <c r="G1287"/>
      <c r="H1287"/>
      <c r="I1287"/>
    </row>
    <row r="1288" spans="1:9" ht="12.75">
      <c r="A1288" s="11"/>
      <c r="B1288"/>
      <c r="C1288"/>
      <c r="D1288"/>
      <c r="E1288"/>
      <c r="F1288"/>
      <c r="G1288"/>
      <c r="H1288"/>
      <c r="I1288"/>
    </row>
    <row r="1289" spans="1:9" ht="12.75">
      <c r="A1289" s="11"/>
      <c r="B1289"/>
      <c r="C1289"/>
      <c r="D1289"/>
      <c r="E1289"/>
      <c r="F1289"/>
      <c r="G1289"/>
      <c r="H1289"/>
      <c r="I1289"/>
    </row>
    <row r="1290" spans="1:9" ht="12.75">
      <c r="A1290" s="11"/>
      <c r="B1290"/>
      <c r="C1290"/>
      <c r="D1290"/>
      <c r="E1290"/>
      <c r="F1290"/>
      <c r="G1290"/>
      <c r="H1290"/>
      <c r="I1290"/>
    </row>
    <row r="1291" spans="1:9" ht="12.75">
      <c r="A1291" s="11"/>
      <c r="B1291"/>
      <c r="C1291"/>
      <c r="D1291"/>
      <c r="E1291"/>
      <c r="F1291"/>
      <c r="G1291"/>
      <c r="H1291"/>
      <c r="I1291"/>
    </row>
    <row r="1292" spans="1:9" ht="12.75">
      <c r="A1292" s="11"/>
      <c r="B1292"/>
      <c r="C1292"/>
      <c r="D1292"/>
      <c r="E1292"/>
      <c r="F1292"/>
      <c r="G1292"/>
      <c r="H1292"/>
      <c r="I1292"/>
    </row>
    <row r="1293" spans="1:9" ht="12.75">
      <c r="A1293" s="11"/>
      <c r="B1293"/>
      <c r="C1293"/>
      <c r="D1293"/>
      <c r="E1293"/>
      <c r="F1293"/>
      <c r="G1293"/>
      <c r="H1293"/>
      <c r="I1293"/>
    </row>
    <row r="1294" spans="1:9" ht="12.75">
      <c r="A1294" s="11"/>
      <c r="B1294"/>
      <c r="C1294"/>
      <c r="D1294"/>
      <c r="E1294"/>
      <c r="F1294"/>
      <c r="G1294"/>
      <c r="H1294"/>
      <c r="I1294"/>
    </row>
    <row r="1295" spans="1:9" ht="12.75">
      <c r="A1295" s="11"/>
      <c r="B1295"/>
      <c r="C1295"/>
      <c r="D1295"/>
      <c r="E1295"/>
      <c r="F1295"/>
      <c r="G1295"/>
      <c r="H1295"/>
      <c r="I1295"/>
    </row>
    <row r="1296" spans="1:9" ht="12.75">
      <c r="A1296" s="11"/>
      <c r="B1296"/>
      <c r="C1296"/>
      <c r="D1296"/>
      <c r="E1296"/>
      <c r="F1296"/>
      <c r="G1296"/>
      <c r="H1296"/>
      <c r="I1296"/>
    </row>
    <row r="1297" spans="1:9" ht="12.75">
      <c r="A1297" s="11"/>
      <c r="B1297"/>
      <c r="C1297"/>
      <c r="D1297"/>
      <c r="E1297"/>
      <c r="F1297"/>
      <c r="G1297"/>
      <c r="H1297"/>
      <c r="I1297"/>
    </row>
    <row r="1298" spans="1:9" ht="12.75">
      <c r="A1298" s="11"/>
      <c r="B1298"/>
      <c r="C1298"/>
      <c r="D1298"/>
      <c r="E1298"/>
      <c r="F1298"/>
      <c r="G1298"/>
      <c r="H1298"/>
      <c r="I1298"/>
    </row>
    <row r="1299" spans="1:9" ht="12.75">
      <c r="A1299" s="11"/>
      <c r="B1299"/>
      <c r="C1299"/>
      <c r="D1299"/>
      <c r="E1299"/>
      <c r="F1299"/>
      <c r="G1299"/>
      <c r="H1299"/>
      <c r="I1299"/>
    </row>
    <row r="1300" spans="1:9" ht="12.75">
      <c r="A1300" s="11"/>
      <c r="B1300"/>
      <c r="C1300"/>
      <c r="D1300"/>
      <c r="E1300"/>
      <c r="F1300"/>
      <c r="G1300"/>
      <c r="H1300"/>
      <c r="I1300"/>
    </row>
    <row r="1301" spans="1:9" ht="12.75">
      <c r="A1301" s="11"/>
      <c r="B1301"/>
      <c r="C1301"/>
      <c r="D1301"/>
      <c r="E1301"/>
      <c r="F1301"/>
      <c r="G1301"/>
      <c r="H1301"/>
      <c r="I1301"/>
    </row>
    <row r="1302" spans="1:9" ht="12.75">
      <c r="A1302" s="11"/>
      <c r="B1302"/>
      <c r="C1302"/>
      <c r="D1302"/>
      <c r="E1302"/>
      <c r="F1302"/>
      <c r="G1302"/>
      <c r="H1302"/>
      <c r="I1302"/>
    </row>
    <row r="1303" spans="1:9" ht="12.75">
      <c r="A1303" s="11"/>
      <c r="B1303"/>
      <c r="C1303"/>
      <c r="D1303"/>
      <c r="E1303"/>
      <c r="F1303"/>
      <c r="G1303"/>
      <c r="H1303"/>
      <c r="I1303"/>
    </row>
    <row r="1304" spans="1:9" ht="12.75">
      <c r="A1304" s="11"/>
      <c r="B1304"/>
      <c r="C1304"/>
      <c r="D1304"/>
      <c r="E1304"/>
      <c r="F1304"/>
      <c r="G1304"/>
      <c r="H1304"/>
      <c r="I1304"/>
    </row>
    <row r="1305" spans="1:9" ht="12.75">
      <c r="A1305" s="11"/>
      <c r="B1305"/>
      <c r="C1305"/>
      <c r="D1305"/>
      <c r="E1305"/>
      <c r="F1305"/>
      <c r="G1305"/>
      <c r="H1305"/>
      <c r="I1305"/>
    </row>
    <row r="1306" spans="1:9" ht="12.75">
      <c r="A1306" s="11"/>
      <c r="B1306"/>
      <c r="C1306"/>
      <c r="D1306"/>
      <c r="E1306"/>
      <c r="F1306"/>
      <c r="G1306"/>
      <c r="H1306"/>
      <c r="I1306"/>
    </row>
    <row r="1307" spans="1:9" ht="12.75">
      <c r="A1307" s="11"/>
      <c r="B1307"/>
      <c r="C1307"/>
      <c r="D1307"/>
      <c r="E1307"/>
      <c r="F1307"/>
      <c r="G1307"/>
      <c r="H1307"/>
      <c r="I1307"/>
    </row>
    <row r="1308" spans="1:9" ht="12.75">
      <c r="A1308" s="11"/>
      <c r="B1308"/>
      <c r="C1308"/>
      <c r="D1308"/>
      <c r="E1308"/>
      <c r="F1308"/>
      <c r="G1308"/>
      <c r="H1308"/>
      <c r="I1308"/>
    </row>
    <row r="1309" spans="1:9" ht="12.75">
      <c r="A1309" s="11"/>
      <c r="B1309"/>
      <c r="C1309"/>
      <c r="D1309"/>
      <c r="E1309"/>
      <c r="F1309"/>
      <c r="G1309"/>
      <c r="H1309"/>
      <c r="I1309"/>
    </row>
    <row r="1310" spans="1:9" ht="12.75">
      <c r="A1310" s="11"/>
      <c r="B1310"/>
      <c r="C1310"/>
      <c r="D1310"/>
      <c r="E1310"/>
      <c r="F1310"/>
      <c r="G1310"/>
      <c r="H1310"/>
      <c r="I1310"/>
    </row>
    <row r="1311" spans="1:9" ht="12.75">
      <c r="A1311" s="11"/>
      <c r="B1311"/>
      <c r="C1311"/>
      <c r="D1311"/>
      <c r="E1311"/>
      <c r="F1311"/>
      <c r="G1311"/>
      <c r="H1311"/>
      <c r="I1311"/>
    </row>
    <row r="1312" spans="1:9" ht="12.75">
      <c r="A1312" s="11"/>
      <c r="B1312"/>
      <c r="C1312"/>
      <c r="D1312"/>
      <c r="E1312"/>
      <c r="F1312"/>
      <c r="G1312"/>
      <c r="H1312"/>
      <c r="I1312"/>
    </row>
    <row r="1313" spans="1:9" ht="12.75">
      <c r="A1313" s="11"/>
      <c r="B1313"/>
      <c r="C1313"/>
      <c r="D1313"/>
      <c r="E1313"/>
      <c r="F1313"/>
      <c r="G1313"/>
      <c r="H1313"/>
      <c r="I1313"/>
    </row>
    <row r="1314" spans="1:9" ht="12.75">
      <c r="A1314" s="11"/>
      <c r="B1314"/>
      <c r="C1314"/>
      <c r="D1314"/>
      <c r="E1314"/>
      <c r="F1314"/>
      <c r="G1314"/>
      <c r="H1314"/>
      <c r="I1314"/>
    </row>
    <row r="1315" spans="1:9" ht="12.75">
      <c r="A1315" s="11"/>
      <c r="B1315"/>
      <c r="C1315"/>
      <c r="D1315"/>
      <c r="E1315"/>
      <c r="F1315"/>
      <c r="G1315"/>
      <c r="H1315"/>
      <c r="I1315"/>
    </row>
    <row r="1316" spans="1:9" ht="12.75">
      <c r="A1316" s="11"/>
      <c r="B1316"/>
      <c r="C1316"/>
      <c r="D1316"/>
      <c r="E1316"/>
      <c r="F1316"/>
      <c r="G1316"/>
      <c r="H1316"/>
      <c r="I1316"/>
    </row>
    <row r="1317" spans="1:9" ht="12.75">
      <c r="A1317" s="11"/>
      <c r="B1317"/>
      <c r="C1317"/>
      <c r="D1317"/>
      <c r="E1317"/>
      <c r="F1317"/>
      <c r="G1317"/>
      <c r="H1317"/>
      <c r="I1317"/>
    </row>
    <row r="1318" spans="1:9" ht="12.75">
      <c r="A1318" s="11"/>
      <c r="B1318"/>
      <c r="C1318"/>
      <c r="D1318"/>
      <c r="E1318"/>
      <c r="F1318"/>
      <c r="G1318"/>
      <c r="H1318"/>
      <c r="I1318"/>
    </row>
    <row r="1319" spans="1:9" ht="12.75">
      <c r="A1319" s="11"/>
      <c r="B1319"/>
      <c r="C1319"/>
      <c r="D1319"/>
      <c r="E1319"/>
      <c r="F1319"/>
      <c r="G1319"/>
      <c r="H1319"/>
      <c r="I1319"/>
    </row>
    <row r="1320" spans="1:9" ht="12.75">
      <c r="A1320" s="11"/>
      <c r="B1320"/>
      <c r="C1320"/>
      <c r="D1320"/>
      <c r="E1320"/>
      <c r="F1320"/>
      <c r="G1320"/>
      <c r="H1320"/>
      <c r="I1320"/>
    </row>
    <row r="1321" spans="1:9" ht="12.75">
      <c r="A1321" s="11"/>
      <c r="B1321"/>
      <c r="C1321"/>
      <c r="D1321"/>
      <c r="E1321"/>
      <c r="F1321"/>
      <c r="G1321"/>
      <c r="H1321"/>
      <c r="I1321"/>
    </row>
    <row r="1322" spans="1:9" ht="12.75">
      <c r="A1322" s="11"/>
      <c r="B1322"/>
      <c r="C1322"/>
      <c r="D1322"/>
      <c r="E1322"/>
      <c r="F1322"/>
      <c r="G1322"/>
      <c r="H1322"/>
      <c r="I1322"/>
    </row>
    <row r="1323" spans="1:9" ht="12.75">
      <c r="A1323" s="11"/>
      <c r="B1323"/>
      <c r="C1323"/>
      <c r="D1323"/>
      <c r="E1323"/>
      <c r="F1323"/>
      <c r="G1323"/>
      <c r="H1323"/>
      <c r="I1323"/>
    </row>
    <row r="1324" spans="1:9" ht="12.75">
      <c r="A1324" s="11"/>
      <c r="B1324"/>
      <c r="C1324"/>
      <c r="D1324"/>
      <c r="E1324"/>
      <c r="F1324"/>
      <c r="G1324"/>
      <c r="H1324"/>
      <c r="I1324"/>
    </row>
    <row r="1325" spans="1:9" ht="12.75">
      <c r="A1325" s="11"/>
      <c r="B1325"/>
      <c r="C1325"/>
      <c r="D1325"/>
      <c r="E1325"/>
      <c r="F1325"/>
      <c r="G1325"/>
      <c r="H1325"/>
      <c r="I1325"/>
    </row>
    <row r="1326" spans="1:9" ht="12.75">
      <c r="A1326" s="11"/>
      <c r="B1326"/>
      <c r="C1326"/>
      <c r="D1326"/>
      <c r="E1326"/>
      <c r="F1326"/>
      <c r="G1326"/>
      <c r="H1326"/>
      <c r="I1326"/>
    </row>
    <row r="1327" spans="1:9" ht="12.75">
      <c r="A1327" s="11"/>
      <c r="B1327"/>
      <c r="C1327"/>
      <c r="D1327"/>
      <c r="E1327"/>
      <c r="F1327"/>
      <c r="G1327"/>
      <c r="H1327"/>
      <c r="I1327"/>
    </row>
    <row r="1328" spans="1:9" ht="12.75">
      <c r="A1328" s="11"/>
      <c r="B1328"/>
      <c r="C1328"/>
      <c r="D1328"/>
      <c r="E1328"/>
      <c r="F1328"/>
      <c r="G1328"/>
      <c r="H1328"/>
      <c r="I1328"/>
    </row>
    <row r="1329" spans="1:9" ht="12.75">
      <c r="A1329" s="11"/>
      <c r="B1329"/>
      <c r="C1329"/>
      <c r="D1329"/>
      <c r="E1329"/>
      <c r="F1329"/>
      <c r="G1329"/>
      <c r="H1329"/>
      <c r="I1329"/>
    </row>
    <row r="1330" spans="1:9" ht="12.75">
      <c r="A1330" s="11"/>
      <c r="B1330"/>
      <c r="C1330"/>
      <c r="D1330"/>
      <c r="E1330"/>
      <c r="F1330"/>
      <c r="G1330"/>
      <c r="H1330"/>
      <c r="I1330"/>
    </row>
    <row r="1331" spans="1:9" ht="12.75">
      <c r="A1331" s="11"/>
      <c r="B1331"/>
      <c r="C1331"/>
      <c r="D1331"/>
      <c r="E1331"/>
      <c r="F1331"/>
      <c r="G1331"/>
      <c r="H1331"/>
      <c r="I1331"/>
    </row>
    <row r="1332" spans="1:9" ht="12.75">
      <c r="A1332" s="11"/>
      <c r="B1332"/>
      <c r="C1332"/>
      <c r="D1332"/>
      <c r="E1332"/>
      <c r="F1332"/>
      <c r="G1332"/>
      <c r="H1332"/>
      <c r="I1332"/>
    </row>
    <row r="1333" spans="1:9" ht="12.75">
      <c r="A1333" s="11"/>
      <c r="B1333"/>
      <c r="C1333"/>
      <c r="D1333"/>
      <c r="E1333"/>
      <c r="F1333"/>
      <c r="G1333"/>
      <c r="H1333"/>
      <c r="I1333"/>
    </row>
    <row r="1334" spans="1:9" ht="12.75">
      <c r="A1334" s="11"/>
      <c r="B1334"/>
      <c r="C1334"/>
      <c r="D1334"/>
      <c r="E1334"/>
      <c r="F1334"/>
      <c r="G1334"/>
      <c r="H1334"/>
      <c r="I1334"/>
    </row>
    <row r="1335" spans="1:9" ht="12.75">
      <c r="A1335" s="11"/>
      <c r="B1335"/>
      <c r="C1335"/>
      <c r="D1335"/>
      <c r="E1335"/>
      <c r="F1335"/>
      <c r="G1335"/>
      <c r="H1335"/>
      <c r="I1335"/>
    </row>
    <row r="1336" spans="1:9" ht="12.75">
      <c r="A1336" s="11"/>
      <c r="B1336"/>
      <c r="C1336"/>
      <c r="D1336"/>
      <c r="E1336"/>
      <c r="F1336"/>
      <c r="G1336"/>
      <c r="H1336"/>
      <c r="I1336"/>
    </row>
    <row r="1337" spans="1:9" ht="12.75">
      <c r="A1337" s="11"/>
      <c r="B1337"/>
      <c r="C1337"/>
      <c r="D1337"/>
      <c r="E1337"/>
      <c r="F1337"/>
      <c r="G1337"/>
      <c r="H1337"/>
      <c r="I1337"/>
    </row>
    <row r="1338" spans="1:9" ht="12.75">
      <c r="A1338" s="11"/>
      <c r="B1338"/>
      <c r="C1338"/>
      <c r="D1338"/>
      <c r="E1338"/>
      <c r="F1338"/>
      <c r="G1338"/>
      <c r="H1338"/>
      <c r="I1338"/>
    </row>
    <row r="1339" spans="1:9" ht="12.75">
      <c r="A1339" s="11"/>
      <c r="B1339"/>
      <c r="C1339"/>
      <c r="D1339"/>
      <c r="E1339"/>
      <c r="F1339"/>
      <c r="G1339"/>
      <c r="H1339"/>
      <c r="I1339"/>
    </row>
    <row r="1340" spans="1:9" ht="12.75">
      <c r="A1340" s="11"/>
      <c r="B1340"/>
      <c r="C1340"/>
      <c r="D1340"/>
      <c r="E1340"/>
      <c r="F1340"/>
      <c r="G1340"/>
      <c r="H1340"/>
      <c r="I1340"/>
    </row>
    <row r="1341" spans="1:9" ht="12.75">
      <c r="A1341" s="11"/>
      <c r="B1341"/>
      <c r="C1341"/>
      <c r="D1341"/>
      <c r="E1341"/>
      <c r="F1341"/>
      <c r="G1341"/>
      <c r="H1341"/>
      <c r="I1341"/>
    </row>
    <row r="1342" spans="1:9" ht="12.75">
      <c r="A1342" s="11"/>
      <c r="B1342"/>
      <c r="C1342"/>
      <c r="D1342"/>
      <c r="E1342"/>
      <c r="F1342"/>
      <c r="G1342"/>
      <c r="H1342"/>
      <c r="I1342"/>
    </row>
    <row r="1343" spans="1:9" ht="12.75">
      <c r="A1343" s="11"/>
      <c r="B1343"/>
      <c r="C1343"/>
      <c r="D1343"/>
      <c r="E1343"/>
      <c r="F1343"/>
      <c r="G1343"/>
      <c r="H1343"/>
      <c r="I1343"/>
    </row>
    <row r="1344" spans="1:9" ht="12.75">
      <c r="A1344" s="11"/>
      <c r="B1344"/>
      <c r="C1344"/>
      <c r="D1344"/>
      <c r="E1344"/>
      <c r="F1344"/>
      <c r="G1344"/>
      <c r="H1344"/>
      <c r="I1344"/>
    </row>
    <row r="1345" spans="1:9" ht="12.75">
      <c r="A1345" s="11"/>
      <c r="B1345"/>
      <c r="C1345"/>
      <c r="D1345"/>
      <c r="E1345"/>
      <c r="F1345"/>
      <c r="G1345"/>
      <c r="H1345"/>
      <c r="I1345"/>
    </row>
    <row r="1346" spans="1:9" ht="12.75">
      <c r="A1346" s="11"/>
      <c r="B1346"/>
      <c r="C1346"/>
      <c r="D1346"/>
      <c r="E1346"/>
      <c r="F1346"/>
      <c r="G1346"/>
      <c r="H1346"/>
      <c r="I1346"/>
    </row>
    <row r="1347" spans="1:9" ht="12.75">
      <c r="A1347" s="11"/>
      <c r="B1347"/>
      <c r="C1347"/>
      <c r="D1347"/>
      <c r="E1347"/>
      <c r="F1347"/>
      <c r="G1347"/>
      <c r="H1347"/>
      <c r="I1347"/>
    </row>
    <row r="1348" spans="1:9" ht="12.75">
      <c r="A1348" s="11"/>
      <c r="B1348"/>
      <c r="C1348"/>
      <c r="D1348"/>
      <c r="E1348"/>
      <c r="F1348"/>
      <c r="G1348"/>
      <c r="H1348"/>
      <c r="I1348"/>
    </row>
    <row r="1349" spans="1:9" ht="12.75">
      <c r="A1349" s="11"/>
      <c r="B1349"/>
      <c r="C1349"/>
      <c r="D1349"/>
      <c r="E1349"/>
      <c r="F1349"/>
      <c r="G1349"/>
      <c r="H1349"/>
      <c r="I1349"/>
    </row>
    <row r="1350" spans="1:9" ht="12.75">
      <c r="A1350" s="11"/>
      <c r="B1350"/>
      <c r="C1350"/>
      <c r="D1350"/>
      <c r="E1350"/>
      <c r="F1350"/>
      <c r="G1350"/>
      <c r="H1350"/>
      <c r="I1350"/>
    </row>
    <row r="1351" spans="1:9" ht="12.75">
      <c r="A1351" s="11"/>
      <c r="B1351"/>
      <c r="C1351"/>
      <c r="D1351"/>
      <c r="E1351"/>
      <c r="F1351"/>
      <c r="G1351"/>
      <c r="H1351"/>
      <c r="I1351"/>
    </row>
    <row r="1352" spans="1:9" ht="12.75">
      <c r="A1352" s="11"/>
      <c r="B1352"/>
      <c r="C1352"/>
      <c r="D1352"/>
      <c r="E1352"/>
      <c r="F1352"/>
      <c r="G1352"/>
      <c r="H1352"/>
      <c r="I1352"/>
    </row>
    <row r="1353" spans="1:9" ht="12.75">
      <c r="A1353" s="11"/>
      <c r="B1353"/>
      <c r="C1353"/>
      <c r="D1353"/>
      <c r="E1353"/>
      <c r="F1353"/>
      <c r="G1353"/>
      <c r="H1353"/>
      <c r="I1353"/>
    </row>
    <row r="1354" spans="1:9" ht="12.75">
      <c r="A1354" s="11"/>
      <c r="B1354"/>
      <c r="C1354"/>
      <c r="D1354"/>
      <c r="E1354"/>
      <c r="F1354"/>
      <c r="G1354"/>
      <c r="H1354"/>
      <c r="I1354"/>
    </row>
    <row r="1355" spans="1:9" ht="12.75">
      <c r="A1355" s="11"/>
      <c r="B1355"/>
      <c r="C1355"/>
      <c r="D1355"/>
      <c r="E1355"/>
      <c r="F1355"/>
      <c r="G1355"/>
      <c r="H1355"/>
      <c r="I1355"/>
    </row>
    <row r="1356" spans="1:9" ht="12.75">
      <c r="A1356" s="11"/>
      <c r="B1356"/>
      <c r="C1356"/>
      <c r="D1356"/>
      <c r="E1356"/>
      <c r="F1356"/>
      <c r="G1356"/>
      <c r="H1356"/>
      <c r="I1356"/>
    </row>
    <row r="1357" spans="1:9" ht="12.75">
      <c r="A1357" s="11"/>
      <c r="B1357"/>
      <c r="C1357"/>
      <c r="D1357"/>
      <c r="E1357"/>
      <c r="F1357"/>
      <c r="G1357"/>
      <c r="H1357"/>
      <c r="I1357"/>
    </row>
    <row r="1358" spans="1:9" ht="12.75">
      <c r="A1358" s="11"/>
      <c r="B1358"/>
      <c r="C1358"/>
      <c r="D1358"/>
      <c r="E1358"/>
      <c r="F1358"/>
      <c r="G1358"/>
      <c r="H1358"/>
      <c r="I1358"/>
    </row>
    <row r="1359" spans="1:9" ht="12.75">
      <c r="A1359" s="11"/>
      <c r="B1359"/>
      <c r="C1359"/>
      <c r="D1359"/>
      <c r="E1359"/>
      <c r="F1359"/>
      <c r="G1359"/>
      <c r="H1359"/>
      <c r="I1359"/>
    </row>
    <row r="1360" spans="1:9" ht="12.75">
      <c r="A1360" s="11"/>
      <c r="B1360"/>
      <c r="C1360"/>
      <c r="D1360"/>
      <c r="E1360"/>
      <c r="F1360"/>
      <c r="G1360"/>
      <c r="H1360"/>
      <c r="I1360"/>
    </row>
    <row r="1361" spans="1:9" ht="12.75">
      <c r="A1361" s="11"/>
      <c r="B1361"/>
      <c r="C1361"/>
      <c r="D1361"/>
      <c r="E1361"/>
      <c r="F1361"/>
      <c r="G1361"/>
      <c r="H1361"/>
      <c r="I1361"/>
    </row>
    <row r="1362" spans="1:9" ht="12.75">
      <c r="A1362" s="11"/>
      <c r="B1362"/>
      <c r="C1362"/>
      <c r="D1362"/>
      <c r="E1362"/>
      <c r="F1362"/>
      <c r="G1362"/>
      <c r="H1362"/>
      <c r="I1362"/>
    </row>
    <row r="1363" spans="1:9" ht="12.75">
      <c r="A1363" s="11"/>
      <c r="B1363"/>
      <c r="C1363"/>
      <c r="D1363"/>
      <c r="E1363"/>
      <c r="F1363"/>
      <c r="G1363"/>
      <c r="H1363"/>
      <c r="I1363"/>
    </row>
    <row r="1364" spans="1:9" ht="12.75">
      <c r="A1364" s="11"/>
      <c r="B1364"/>
      <c r="C1364"/>
      <c r="D1364"/>
      <c r="E1364"/>
      <c r="F1364"/>
      <c r="G1364"/>
      <c r="H1364"/>
      <c r="I1364"/>
    </row>
    <row r="1365" spans="1:9" ht="12.75">
      <c r="A1365" s="11"/>
      <c r="B1365"/>
      <c r="C1365"/>
      <c r="D1365"/>
      <c r="E1365"/>
      <c r="F1365"/>
      <c r="G1365"/>
      <c r="H1365"/>
      <c r="I1365"/>
    </row>
    <row r="1366" spans="1:9" ht="12.75">
      <c r="A1366" s="11"/>
      <c r="B1366"/>
      <c r="C1366"/>
      <c r="D1366"/>
      <c r="E1366"/>
      <c r="F1366"/>
      <c r="G1366"/>
      <c r="H1366"/>
      <c r="I1366"/>
    </row>
  </sheetData>
  <sheetProtection/>
  <mergeCells count="91">
    <mergeCell ref="D325:E325"/>
    <mergeCell ref="A232:I232"/>
    <mergeCell ref="A260:I260"/>
    <mergeCell ref="A261:I261"/>
    <mergeCell ref="A180:I180"/>
    <mergeCell ref="A202:I202"/>
    <mergeCell ref="A201:I201"/>
    <mergeCell ref="A231:I231"/>
    <mergeCell ref="A291:I291"/>
    <mergeCell ref="A318:F318"/>
    <mergeCell ref="A147:I147"/>
    <mergeCell ref="A283:I283"/>
    <mergeCell ref="A153:I153"/>
    <mergeCell ref="A163:I163"/>
    <mergeCell ref="A181:I181"/>
    <mergeCell ref="A146:I146"/>
    <mergeCell ref="A104:I104"/>
    <mergeCell ref="A124:I124"/>
    <mergeCell ref="A125:I125"/>
    <mergeCell ref="A134:I134"/>
    <mergeCell ref="A135:I135"/>
    <mergeCell ref="A142:I142"/>
    <mergeCell ref="A48:I48"/>
    <mergeCell ref="D324:E324"/>
    <mergeCell ref="A75:I75"/>
    <mergeCell ref="A80:I80"/>
    <mergeCell ref="A86:F86"/>
    <mergeCell ref="A87:I87"/>
    <mergeCell ref="A88:I88"/>
    <mergeCell ref="A94:I94"/>
    <mergeCell ref="A93:I93"/>
    <mergeCell ref="A98:I98"/>
    <mergeCell ref="A53:I53"/>
    <mergeCell ref="A290:I290"/>
    <mergeCell ref="A304:I304"/>
    <mergeCell ref="A6:I6"/>
    <mergeCell ref="A16:I16"/>
    <mergeCell ref="A27:I27"/>
    <mergeCell ref="A13:I13"/>
    <mergeCell ref="A8:I8"/>
    <mergeCell ref="A35:I35"/>
    <mergeCell ref="A43:I43"/>
    <mergeCell ref="A323:I323"/>
    <mergeCell ref="A42:I42"/>
    <mergeCell ref="A9:I9"/>
    <mergeCell ref="A17:I17"/>
    <mergeCell ref="A22:I22"/>
    <mergeCell ref="A23:I23"/>
    <mergeCell ref="A58:I58"/>
    <mergeCell ref="A34:I34"/>
    <mergeCell ref="A14:F14"/>
    <mergeCell ref="A52:F52"/>
    <mergeCell ref="A76:I76"/>
    <mergeCell ref="A81:I81"/>
    <mergeCell ref="A85:I85"/>
    <mergeCell ref="A319:F319"/>
    <mergeCell ref="A277:I277"/>
    <mergeCell ref="A276:I276"/>
    <mergeCell ref="A105:F105"/>
    <mergeCell ref="A108:I108"/>
    <mergeCell ref="A109:I109"/>
    <mergeCell ref="A119:I119"/>
    <mergeCell ref="A47:I47"/>
    <mergeCell ref="A298:I298"/>
    <mergeCell ref="D326:E326"/>
    <mergeCell ref="D334:E334"/>
    <mergeCell ref="D335:E335"/>
    <mergeCell ref="A322:I322"/>
    <mergeCell ref="A59:I59"/>
    <mergeCell ref="A64:I64"/>
    <mergeCell ref="A71:I71"/>
    <mergeCell ref="A54:I54"/>
    <mergeCell ref="D337:E337"/>
    <mergeCell ref="D338:E338"/>
    <mergeCell ref="D327:E327"/>
    <mergeCell ref="D328:E328"/>
    <mergeCell ref="D329:E329"/>
    <mergeCell ref="D330:E330"/>
    <mergeCell ref="D331:E331"/>
    <mergeCell ref="D333:E333"/>
    <mergeCell ref="D332:E332"/>
    <mergeCell ref="A1:I5"/>
    <mergeCell ref="A346:F346"/>
    <mergeCell ref="A347:F347"/>
    <mergeCell ref="A345:F345"/>
    <mergeCell ref="D339:E339"/>
    <mergeCell ref="D340:E340"/>
    <mergeCell ref="D341:E341"/>
    <mergeCell ref="D342:E342"/>
    <mergeCell ref="D343:E343"/>
    <mergeCell ref="D336:E33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2"/>
  <headerFooter differentFirst="1" alignWithMargins="0">
    <oddFooter>&amp;R&amp;P</oddFooter>
    <firstHeader xml:space="preserve">&amp;L 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" t="s">
        <v>0</v>
      </c>
      <c r="C1" s="2"/>
      <c r="D1" s="6"/>
      <c r="E1" s="6"/>
      <c r="F1" s="6"/>
    </row>
    <row r="2" spans="2:6" ht="12.75">
      <c r="B2" s="2" t="s">
        <v>1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2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3</v>
      </c>
      <c r="C6" s="2"/>
      <c r="D6" s="6"/>
      <c r="E6" s="6" t="s">
        <v>4</v>
      </c>
      <c r="F6" s="6" t="s">
        <v>5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6</v>
      </c>
      <c r="C8" s="5"/>
      <c r="D8" s="8"/>
      <c r="E8" s="8">
        <v>12</v>
      </c>
      <c r="F8" s="9" t="s">
        <v>7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VdA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informativo</dc:creator>
  <cp:keywords/>
  <dc:description/>
  <cp:lastModifiedBy>cbionaz</cp:lastModifiedBy>
  <cp:lastPrinted>2016-12-13T12:54:02Z</cp:lastPrinted>
  <dcterms:created xsi:type="dcterms:W3CDTF">1999-08-12T06:30:13Z</dcterms:created>
  <dcterms:modified xsi:type="dcterms:W3CDTF">2016-12-13T12:55:47Z</dcterms:modified>
  <cp:category/>
  <cp:version/>
  <cp:contentType/>
  <cp:contentStatus/>
</cp:coreProperties>
</file>